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3"/>
  </bookViews>
  <sheets>
    <sheet name="Programa 169" sheetId="1" r:id="rId1"/>
    <sheet name="Programa 170" sheetId="2" r:id="rId2"/>
    <sheet name="Programa 175" sheetId="3" r:id="rId3"/>
    <sheet name="Programa 185" sheetId="4" r:id="rId4"/>
  </sheets>
  <definedNames/>
  <calcPr fullCalcOnLoad="1"/>
</workbook>
</file>

<file path=xl/sharedStrings.xml><?xml version="1.0" encoding="utf-8"?>
<sst xmlns="http://schemas.openxmlformats.org/spreadsheetml/2006/main" count="1272" uniqueCount="819">
  <si>
    <t>Fondo</t>
  </si>
  <si>
    <t xml:space="preserve"> 26,745,000,000.00</t>
  </si>
  <si>
    <t xml:space="preserve"> 28,267,752,739.64</t>
  </si>
  <si>
    <t xml:space="preserve"> 2,473,732,768.97</t>
  </si>
  <si>
    <t>E-0</t>
  </si>
  <si>
    <t>REMUNERACIONES</t>
  </si>
  <si>
    <t xml:space="preserve">  7,558,660,823.00</t>
  </si>
  <si>
    <t xml:space="preserve">  6,815,833,317.97</t>
  </si>
  <si>
    <t xml:space="preserve">   687,844,862.03</t>
  </si>
  <si>
    <t>E-001</t>
  </si>
  <si>
    <t>REMUNERACIONES BASICAS</t>
  </si>
  <si>
    <t xml:space="preserve">  2,627,805,701.00</t>
  </si>
  <si>
    <t xml:space="preserve">  2,362,753,743.49</t>
  </si>
  <si>
    <t xml:space="preserve">   256,256,243.51</t>
  </si>
  <si>
    <t>E-00101</t>
  </si>
  <si>
    <t>SUELDOS PARA CARGOS FIJOS</t>
  </si>
  <si>
    <t xml:space="preserve">  2,503,530,044.00</t>
  </si>
  <si>
    <t xml:space="preserve">  2,274,811,510.16</t>
  </si>
  <si>
    <t xml:space="preserve">   219,922,819.84</t>
  </si>
  <si>
    <t>E-00103</t>
  </si>
  <si>
    <t>SERVICIOS ESPECIALES</t>
  </si>
  <si>
    <t xml:space="preserve">    124,275,657.00</t>
  </si>
  <si>
    <t xml:space="preserve">     87,942,233.33</t>
  </si>
  <si>
    <t xml:space="preserve">    36,333,423.67</t>
  </si>
  <si>
    <t>E-002</t>
  </si>
  <si>
    <t>REMUNERACIONES EVENTUALES</t>
  </si>
  <si>
    <t xml:space="preserve">     18,150,000.00</t>
  </si>
  <si>
    <t xml:space="preserve">     27,060,618.18</t>
  </si>
  <si>
    <t xml:space="preserve">     2,089,381.82</t>
  </si>
  <si>
    <t>E-00201</t>
  </si>
  <si>
    <t>TIEMPO EXTRAORDINARIO</t>
  </si>
  <si>
    <t xml:space="preserve">     16,150,000.00</t>
  </si>
  <si>
    <t>E-00202</t>
  </si>
  <si>
    <t>RECARGO DE FUNCIONES</t>
  </si>
  <si>
    <t xml:space="preserve">      2,000,000.00</t>
  </si>
  <si>
    <t xml:space="preserve">     2,000,000.00</t>
  </si>
  <si>
    <t>E-003</t>
  </si>
  <si>
    <t>INCENTIVOS SALARIALES</t>
  </si>
  <si>
    <t xml:space="preserve">  3,550,194,549.00</t>
  </si>
  <si>
    <t xml:space="preserve">  3,192,557,779.63</t>
  </si>
  <si>
    <t xml:space="preserve">   304,491,792.37</t>
  </si>
  <si>
    <t>E-00301</t>
  </si>
  <si>
    <t>RETRIBUCION POR AÑOS SERVIDOS</t>
  </si>
  <si>
    <t xml:space="preserve">  1,177,674,711.00</t>
  </si>
  <si>
    <t xml:space="preserve">  1,017,858,441.58</t>
  </si>
  <si>
    <t xml:space="preserve">   113,794,222.42</t>
  </si>
  <si>
    <t>E-00302</t>
  </si>
  <si>
    <t>RESTRICCION AL EJERCICIO LIBERAL DE LA PROFESION</t>
  </si>
  <si>
    <t xml:space="preserve">  1,091,016,910.00</t>
  </si>
  <si>
    <t xml:space="preserve">    993,554,941.53</t>
  </si>
  <si>
    <t xml:space="preserve">    93,185,254.47</t>
  </si>
  <si>
    <t>E-00304</t>
  </si>
  <si>
    <t>SALARIO ESCOLAR</t>
  </si>
  <si>
    <t xml:space="preserve">    383,294,273.00</t>
  </si>
  <si>
    <t xml:space="preserve">    377,753,477.43</t>
  </si>
  <si>
    <t xml:space="preserve">     5,540,795.57</t>
  </si>
  <si>
    <t>E-00399</t>
  </si>
  <si>
    <t>OTROS INCENTIVOS SALARIALES</t>
  </si>
  <si>
    <t xml:space="preserve">    421,732,678.00</t>
  </si>
  <si>
    <t xml:space="preserve">    373,420,271.42</t>
  </si>
  <si>
    <t xml:space="preserve">    46,997,539.58</t>
  </si>
  <si>
    <t>E-00303</t>
  </si>
  <si>
    <t>DECIMOTERCER MES</t>
  </si>
  <si>
    <t xml:space="preserve">    476,475,977.00</t>
  </si>
  <si>
    <t xml:space="preserve">    429,970,647.67</t>
  </si>
  <si>
    <t xml:space="preserve">    44,973,980.33</t>
  </si>
  <si>
    <t>E-004</t>
  </si>
  <si>
    <t>CONTRIB. PATRONALES AL DES. Y LA SEGURIDAD SOCIAL</t>
  </si>
  <si>
    <t xml:space="preserve">    557,668,241.00</t>
  </si>
  <si>
    <t xml:space="preserve">    501,457,138.00</t>
  </si>
  <si>
    <t xml:space="preserve">    54,172,354.00</t>
  </si>
  <si>
    <t>E0040120016900</t>
  </si>
  <si>
    <t>CCSS CONTRIBUCION PATRONAL SEGURO SALUD (SEGUN LEY NO. 17 DEL 22/10/1943, LEY CONSTITUTIVA DE LA C.C.S.S. Y REGLAMENTO NO. 7082</t>
  </si>
  <si>
    <t xml:space="preserve">    529,069,870.00</t>
  </si>
  <si>
    <t xml:space="preserve">    475,748,264.00</t>
  </si>
  <si>
    <t xml:space="preserve">    51,387,409.00</t>
  </si>
  <si>
    <t>E0040520016900</t>
  </si>
  <si>
    <t>BANCO POPULAR Y DE DESARROLLO COMUNAL. (BPDC) (SEGUN LEY NO. 4351 DEL 11/07/1969, LEY ORGANICA DEL B.P.D.C.).</t>
  </si>
  <si>
    <t xml:space="preserve">     28,598,371.00</t>
  </si>
  <si>
    <t xml:space="preserve">     25,708,874.00</t>
  </si>
  <si>
    <t xml:space="preserve">     2,784,945.00</t>
  </si>
  <si>
    <t>E-005</t>
  </si>
  <si>
    <t>CONTRIB PATRONALES A FOND PENS Y OTROS FOND CAPIT.</t>
  </si>
  <si>
    <t xml:space="preserve">    804,842,332.00</t>
  </si>
  <si>
    <t xml:space="preserve">    732,004,038.67</t>
  </si>
  <si>
    <t xml:space="preserve">    70,835,090.33</t>
  </si>
  <si>
    <t>E0050120016900</t>
  </si>
  <si>
    <t>CCSS CONTRIBUCION PATRONAL SEGURO PENSIONES (SEGUN LEY NO. 17 DEL 22/10/1943, LEY CONSTITUTIVA DE LA C.C.S.S. Y REGLAMENTO NO. 6898</t>
  </si>
  <si>
    <t xml:space="preserve">    290,559,453.00</t>
  </si>
  <si>
    <t xml:space="preserve">    259,648,097.00</t>
  </si>
  <si>
    <t xml:space="preserve">    29,849,115.00</t>
  </si>
  <si>
    <t>E0050220016900</t>
  </si>
  <si>
    <t>CCSS APORTE PATRONAL REGIMEN PENSIONES (SEGUN LEY DE PROTECCION AL TRABAJADOR NO. 7983 DEL 16 DE FEBRERO DEL 2000).</t>
  </si>
  <si>
    <t xml:space="preserve">     85,795,114.00</t>
  </si>
  <si>
    <t xml:space="preserve">     77,126,688.00</t>
  </si>
  <si>
    <t xml:space="preserve">     8,354,771.00</t>
  </si>
  <si>
    <t>E0050320016900</t>
  </si>
  <si>
    <t>CCSS APORTE PATRONAL FONDO CAPITALIZACION LABORAL (SEGUN LEY DE PROTECCION AL TRABAJADOR NO. 7983 DEL 16 DE FEBRERO DEL 2000).</t>
  </si>
  <si>
    <t xml:space="preserve">    171,590,228.00</t>
  </si>
  <si>
    <t xml:space="preserve">    154,253,203.00</t>
  </si>
  <si>
    <t xml:space="preserve">    16,709,718.00</t>
  </si>
  <si>
    <t>E0050520016900</t>
  </si>
  <si>
    <t>ASOCIACION SOLIDARISTA DE EMPLEADOS DEL MINISTERIO DE AGRICULTURA Y GANADERIA. (ASEMAG). (APORTE PATRONAL DEL 5.5% SEGUN LEY NO.6970</t>
  </si>
  <si>
    <t xml:space="preserve">    256,897,537.00</t>
  </si>
  <si>
    <t xml:space="preserve">    240,976,050.67</t>
  </si>
  <si>
    <t xml:space="preserve">    15,921,486.33</t>
  </si>
  <si>
    <t>E-1</t>
  </si>
  <si>
    <t>SERVICIOS</t>
  </si>
  <si>
    <t xml:space="preserve">    966,196,264.00</t>
  </si>
  <si>
    <t xml:space="preserve">    829,340,337.15</t>
  </si>
  <si>
    <t xml:space="preserve">   233,443,355.43</t>
  </si>
  <si>
    <t>E-101</t>
  </si>
  <si>
    <t>ALQUILERES</t>
  </si>
  <si>
    <t xml:space="preserve">     49,391,758.00</t>
  </si>
  <si>
    <t xml:space="preserve">     55,809,652.30</t>
  </si>
  <si>
    <t xml:space="preserve">    21,621,153.20</t>
  </si>
  <si>
    <t>E-10102</t>
  </si>
  <si>
    <t>ALQUILER DE MAQUINARIA, EQUIPO Y MOBILIARIO</t>
  </si>
  <si>
    <t xml:space="preserve">     35,291,758.00</t>
  </si>
  <si>
    <t xml:space="preserve">     46,290,776.00</t>
  </si>
  <si>
    <t>E-10103</t>
  </si>
  <si>
    <t>ALQUILER DE EQUIPO DE COMPUTO</t>
  </si>
  <si>
    <t xml:space="preserve">     14,000,000.00</t>
  </si>
  <si>
    <t xml:space="preserve">      9,518,876.30</t>
  </si>
  <si>
    <t xml:space="preserve">    21,528,171.20</t>
  </si>
  <si>
    <t>E-10104</t>
  </si>
  <si>
    <t>ALQUILER Y DERECHOS PARA TELECOMUNICACIONES</t>
  </si>
  <si>
    <t>E-102</t>
  </si>
  <si>
    <t>SERVICIOS BASICOS</t>
  </si>
  <si>
    <t xml:space="preserve">    379,000,000.00</t>
  </si>
  <si>
    <t xml:space="preserve">    351,184,871.29</t>
  </si>
  <si>
    <t xml:space="preserve">   121,772,128.71</t>
  </si>
  <si>
    <t>E-10201</t>
  </si>
  <si>
    <t>SERVICIO DE AGUA Y ALCANTARILLADO</t>
  </si>
  <si>
    <t xml:space="preserve">    100,000,000.00</t>
  </si>
  <si>
    <t xml:space="preserve">     90,016,948.45</t>
  </si>
  <si>
    <t xml:space="preserve">     9,983,051.55</t>
  </si>
  <si>
    <t>E-10202</t>
  </si>
  <si>
    <t>SERVICIO DE ENERGIA ELECTRICA</t>
  </si>
  <si>
    <t xml:space="preserve">    160,000,000.00</t>
  </si>
  <si>
    <t xml:space="preserve">    140,095,808.48</t>
  </si>
  <si>
    <t xml:space="preserve">    19,904,191.52</t>
  </si>
  <si>
    <t>E-10203</t>
  </si>
  <si>
    <t>SERVICIO DE CORREO</t>
  </si>
  <si>
    <t xml:space="preserve">      5,000,000.00</t>
  </si>
  <si>
    <t xml:space="preserve">      2,036,303.00</t>
  </si>
  <si>
    <t xml:space="preserve">     2,963,697.00</t>
  </si>
  <si>
    <t>E-10204</t>
  </si>
  <si>
    <t>SERVICIO DE TELECOMUNICACIONES</t>
  </si>
  <si>
    <t xml:space="preserve">    107,596,139.20</t>
  </si>
  <si>
    <t xml:space="preserve">    87,403,860.80</t>
  </si>
  <si>
    <t>E-10299</t>
  </si>
  <si>
    <t>OTROS SERVICIOS BASICOS</t>
  </si>
  <si>
    <t xml:space="preserve">     11,439,672.16</t>
  </si>
  <si>
    <t xml:space="preserve">     1,517,327.84</t>
  </si>
  <si>
    <t>E-103</t>
  </si>
  <si>
    <t>SERVICIOS COMERCIALES Y FINANCIEROS</t>
  </si>
  <si>
    <t xml:space="preserve">     66,052,184.00</t>
  </si>
  <si>
    <t xml:space="preserve">     36,088,753.52</t>
  </si>
  <si>
    <t xml:space="preserve">    17,164,563.72</t>
  </si>
  <si>
    <t>E-10301</t>
  </si>
  <si>
    <t>INFORMACION</t>
  </si>
  <si>
    <t xml:space="preserve">      5,600,000.00</t>
  </si>
  <si>
    <t xml:space="preserve">      3,748,743.00</t>
  </si>
  <si>
    <t>E-10302</t>
  </si>
  <si>
    <t>PUBLICIDAD Y PROPAGANDA</t>
  </si>
  <si>
    <t xml:space="preserve">     28,210,000.00</t>
  </si>
  <si>
    <t xml:space="preserve">     23,500,026.28</t>
  </si>
  <si>
    <t>E-10303</t>
  </si>
  <si>
    <t>IMPRESION, ENCUADERNACION Y OTROS</t>
  </si>
  <si>
    <t xml:space="preserve">      4,797,584.00</t>
  </si>
  <si>
    <t xml:space="preserve">      2,650,893.00</t>
  </si>
  <si>
    <t xml:space="preserve">     1,128,791.00</t>
  </si>
  <si>
    <t>E-10304</t>
  </si>
  <si>
    <t>TRANSPORTE DE BIENES</t>
  </si>
  <si>
    <t>E-10306</t>
  </si>
  <si>
    <t>COMIS. Y GASTOS POR SERV. FINANCIEROS Y COMERCIAL.</t>
  </si>
  <si>
    <t>E-10307</t>
  </si>
  <si>
    <t>SERVICIOS DE TRANSFERENCIA ELECTRONICA DE INFORMA</t>
  </si>
  <si>
    <t xml:space="preserve">     27,069,800.00</t>
  </si>
  <si>
    <t xml:space="preserve">      6,176,760.75</t>
  </si>
  <si>
    <t xml:space="preserve">    15,193,039.25</t>
  </si>
  <si>
    <t>E-104</t>
  </si>
  <si>
    <t>SERVICIOS DE GESTION Y APOYO</t>
  </si>
  <si>
    <t xml:space="preserve">     86,680,634.00</t>
  </si>
  <si>
    <t xml:space="preserve">     63,398,057.47</t>
  </si>
  <si>
    <t xml:space="preserve">    12,623,232.53</t>
  </si>
  <si>
    <t>E-10406</t>
  </si>
  <si>
    <t>SERVICIOS GENERALES</t>
  </si>
  <si>
    <t xml:space="preserve">     86,185,634.00</t>
  </si>
  <si>
    <t xml:space="preserve">     62,487,527.47</t>
  </si>
  <si>
    <t xml:space="preserve">    12,538,762.53</t>
  </si>
  <si>
    <t>E-10499</t>
  </si>
  <si>
    <t>OTROS SERVICIOS DE GESTION Y APOYO</t>
  </si>
  <si>
    <t>E-105</t>
  </si>
  <si>
    <t>GASTOS DE VIAJE Y DE TRANSPORTE</t>
  </si>
  <si>
    <t xml:space="preserve">     36,800,000.00</t>
  </si>
  <si>
    <t xml:space="preserve">     27,788,999.24</t>
  </si>
  <si>
    <t xml:space="preserve">     9,103,795.76</t>
  </si>
  <si>
    <t>E-10501</t>
  </si>
  <si>
    <t>TRANSPORTE DENTRO DEL PAIS</t>
  </si>
  <si>
    <t xml:space="preserve">      1,800,000.00</t>
  </si>
  <si>
    <t xml:space="preserve">      1,881,303.96</t>
  </si>
  <si>
    <t>E-10502</t>
  </si>
  <si>
    <t>VIATICOS DENTRO DEL PAIS</t>
  </si>
  <si>
    <t xml:space="preserve">     20,000,000.00</t>
  </si>
  <si>
    <t xml:space="preserve">     21,500,000.00</t>
  </si>
  <si>
    <t xml:space="preserve">     20,070,798.00</t>
  </si>
  <si>
    <t>E-10503</t>
  </si>
  <si>
    <t>TRANSPORTE EN EL EXTERIOR</t>
  </si>
  <si>
    <t xml:space="preserve">      6,000,000.00</t>
  </si>
  <si>
    <t xml:space="preserve">      1,874,532.09</t>
  </si>
  <si>
    <t xml:space="preserve">     4,125,467.91</t>
  </si>
  <si>
    <t>E-10504</t>
  </si>
  <si>
    <t>VIATICOS EN EL EXTERIOR</t>
  </si>
  <si>
    <t xml:space="preserve">      9,000,000.00</t>
  </si>
  <si>
    <t xml:space="preserve">      3,962,365.19</t>
  </si>
  <si>
    <t xml:space="preserve">     4,037,634.81</t>
  </si>
  <si>
    <t>E-106</t>
  </si>
  <si>
    <t>SEGUROS, REASEGUROS Y OTRAS OBLIGACIONES</t>
  </si>
  <si>
    <t xml:space="preserve">    266,521,688.00</t>
  </si>
  <si>
    <t xml:space="preserve">    234,498,386.00</t>
  </si>
  <si>
    <t xml:space="preserve">    32,023,302.00</t>
  </si>
  <si>
    <t>E-10601</t>
  </si>
  <si>
    <t>SEGUROS</t>
  </si>
  <si>
    <t>E-107</t>
  </si>
  <si>
    <t>CAPACITACION Y PROTOCOLO</t>
  </si>
  <si>
    <t xml:space="preserve">      1,083,003.00</t>
  </si>
  <si>
    <t xml:space="preserve">     3,812,277.00</t>
  </si>
  <si>
    <t>E-10702</t>
  </si>
  <si>
    <t>ACTIVIDADES PROTOCOLARIAS Y SOCIALES</t>
  </si>
  <si>
    <t>E-108</t>
  </si>
  <si>
    <t>MANTENIMIENTO Y REPARACION</t>
  </si>
  <si>
    <t xml:space="preserve">     73,000,000.00</t>
  </si>
  <si>
    <t xml:space="preserve">     57,841,173.33</t>
  </si>
  <si>
    <t xml:space="preserve">    14,140,343.51</t>
  </si>
  <si>
    <t>E-10801</t>
  </si>
  <si>
    <t>MANTENIMIENTO DE EDIFICIOS, LOCALES Y TERRENOS</t>
  </si>
  <si>
    <t xml:space="preserve">     30,000,000.00</t>
  </si>
  <si>
    <t xml:space="preserve">     31,746,499.74</t>
  </si>
  <si>
    <t xml:space="preserve">     1,174,500.26</t>
  </si>
  <si>
    <t>E-10804</t>
  </si>
  <si>
    <t>MANT. Y REPARACION DE MAQUINARIA Y EQUIPO DE PROD.</t>
  </si>
  <si>
    <t>E-10805</t>
  </si>
  <si>
    <t>MANT. Y REPARACION DE EQUIPO DE TRANSPORTE</t>
  </si>
  <si>
    <t xml:space="preserve">     17,500,000.00</t>
  </si>
  <si>
    <t xml:space="preserve">     11,732,464.20</t>
  </si>
  <si>
    <t xml:space="preserve">     5,130,285.80</t>
  </si>
  <si>
    <t>E-10806</t>
  </si>
  <si>
    <t>MANT. Y REPARACION DE EQUIPO DE COMUNICAC.</t>
  </si>
  <si>
    <t xml:space="preserve">      1,000,000.00</t>
  </si>
  <si>
    <t>E-10807</t>
  </si>
  <si>
    <t>MANT. Y REPARACION DE EQUIPO Y MOBILIARIO DE OFIC.</t>
  </si>
  <si>
    <t xml:space="preserve">      2,500,000.00</t>
  </si>
  <si>
    <t xml:space="preserve">      1,284,257.21</t>
  </si>
  <si>
    <t xml:space="preserve">     1,141,642.79</t>
  </si>
  <si>
    <t>E-10808</t>
  </si>
  <si>
    <t>MANT. Y REP. DE EQUIPO DE COMPUTO Y SIST. DE INF.</t>
  </si>
  <si>
    <t xml:space="preserve">     13,006,952.18</t>
  </si>
  <si>
    <t xml:space="preserve">     5,344,914.66</t>
  </si>
  <si>
    <t>E-10899</t>
  </si>
  <si>
    <t>MANTENIMIENTO Y REPARACION DE OTROS EQUIPOS</t>
  </si>
  <si>
    <t>E-199</t>
  </si>
  <si>
    <t>SERVICIOS DIVERSOS</t>
  </si>
  <si>
    <t xml:space="preserve">      3,750,000.00</t>
  </si>
  <si>
    <t xml:space="preserve">      1,647,441.00</t>
  </si>
  <si>
    <t xml:space="preserve">     1,182,559.00</t>
  </si>
  <si>
    <t>E-19902</t>
  </si>
  <si>
    <t>INTERESES MORATORIOS Y MULTAS</t>
  </si>
  <si>
    <t xml:space="preserve">      1,500,000.00</t>
  </si>
  <si>
    <t>E-19905</t>
  </si>
  <si>
    <t>DEDUCIBLES</t>
  </si>
  <si>
    <t xml:space="preserve">      1,065,000.00</t>
  </si>
  <si>
    <t>E-19999</t>
  </si>
  <si>
    <t>OTROS SERVICIOS NO ESPECIFICADOS</t>
  </si>
  <si>
    <t>E-2</t>
  </si>
  <si>
    <t>MATERIALES Y SUMINISTROS</t>
  </si>
  <si>
    <t xml:space="preserve">     60,571,869.00</t>
  </si>
  <si>
    <t xml:space="preserve">     36,160,590.26</t>
  </si>
  <si>
    <t xml:space="preserve">    26,103,206.81</t>
  </si>
  <si>
    <t>E-201</t>
  </si>
  <si>
    <t>PRODUCTOS QUIMICOS Y CONEXOS</t>
  </si>
  <si>
    <t xml:space="preserve">     38,355,000.00</t>
  </si>
  <si>
    <t xml:space="preserve">     22,181,909.38</t>
  </si>
  <si>
    <t xml:space="preserve">    11,942,097.87</t>
  </si>
  <si>
    <t>E-20101</t>
  </si>
  <si>
    <t>COMBUSTIBLES Y LUBRICANTES</t>
  </si>
  <si>
    <t xml:space="preserve">     32,255,000.00</t>
  </si>
  <si>
    <t xml:space="preserve">     18,198,928.90</t>
  </si>
  <si>
    <t xml:space="preserve">    10,652,760.10</t>
  </si>
  <si>
    <t>E-20102</t>
  </si>
  <si>
    <t>PRODUCTOS FARMACEUTICOS Y MEDICINALES</t>
  </si>
  <si>
    <t xml:space="preserve">      3,000,000.00</t>
  </si>
  <si>
    <t xml:space="preserve">      1,754,990.00</t>
  </si>
  <si>
    <t xml:space="preserve">     1,080,895.00</t>
  </si>
  <si>
    <t>E-20104</t>
  </si>
  <si>
    <t>TINTAS, PINTURAS Y DILUYENTES</t>
  </si>
  <si>
    <t xml:space="preserve">      2,130,490.48</t>
  </si>
  <si>
    <t>E-20199</t>
  </si>
  <si>
    <t>OTROS PRODUCTOS QUIMICOS Y CONEXOS</t>
  </si>
  <si>
    <t>E-202</t>
  </si>
  <si>
    <t>ALIMENTOS Y PRODUCTOS AGROPECUARIOS</t>
  </si>
  <si>
    <t>E-20203</t>
  </si>
  <si>
    <t>ALIMENTOS Y BEBIDAS</t>
  </si>
  <si>
    <t>E-203</t>
  </si>
  <si>
    <t>MATERIALES Y PROD DE USO EN LA CONSTRUC Y MANT.</t>
  </si>
  <si>
    <t xml:space="preserve">      8,150,000.00</t>
  </si>
  <si>
    <t xml:space="preserve">     3,985,039.40</t>
  </si>
  <si>
    <t>E-20301</t>
  </si>
  <si>
    <t>MATERIALES Y PRODUCTOS METALICOS</t>
  </si>
  <si>
    <t>E-20302</t>
  </si>
  <si>
    <t>MATERIALES Y PRODUCTOS MINERALES Y ASFALTICOS</t>
  </si>
  <si>
    <t>E-20304</t>
  </si>
  <si>
    <t>MAT. Y PROD. ELECTRICOS, TELEFONICOS Y DE COMPUTO</t>
  </si>
  <si>
    <t xml:space="preserve">      6,500,000.00</t>
  </si>
  <si>
    <t xml:space="preserve">     2,512,333.40</t>
  </si>
  <si>
    <t>E-20305</t>
  </si>
  <si>
    <t>MATERIALES Y PRODUCTOS DE VIDRIO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</si>
  <si>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</si>
  <si>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</si>
  <si>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</si>
  <si>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</si>
  <si>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</si>
  <si>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</si>
  <si>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 xml:space="preserve">      1,105,673.07</t>
  </si>
  <si>
    <t>E-20401</t>
  </si>
  <si>
    <t>HERRAMIENTAS E INSTRUMENTOS</t>
  </si>
  <si>
    <t>E-20402</t>
  </si>
  <si>
    <t>REPUESTOS Y ACCESORIOS</t>
  </si>
  <si>
    <t>E-299</t>
  </si>
  <si>
    <t>UTILES,  MATERIALES Y  SUMINISTROS DIVERSOS</t>
  </si>
  <si>
    <t xml:space="preserve">     10,766,869.00</t>
  </si>
  <si>
    <t xml:space="preserve">     11,698,061.21</t>
  </si>
  <si>
    <t xml:space="preserve">     9,320,547.81</t>
  </si>
  <si>
    <t>E-29901</t>
  </si>
  <si>
    <t>UTILES Y MATERIALES DE OFICINA Y COMPUTO</t>
  </si>
  <si>
    <t xml:space="preserve">      1,537,350.90</t>
  </si>
  <si>
    <t>E-29902</t>
  </si>
  <si>
    <t>UTILES Y MATERIALES MEDICO, HOSPITALARIO Y DE INV.</t>
  </si>
  <si>
    <t>E-29903</t>
  </si>
  <si>
    <t>PRODUCTOS DE PAPEL, CARTON E IMPRESOS</t>
  </si>
  <si>
    <t xml:space="preserve">      4,000,000.00</t>
  </si>
  <si>
    <t xml:space="preserve">      7,690,384.72</t>
  </si>
  <si>
    <t>E-29904</t>
  </si>
  <si>
    <t>TEXTILES Y VESTUARIO</t>
  </si>
  <si>
    <t xml:space="preserve">      1,321,299.95</t>
  </si>
  <si>
    <t xml:space="preserve">     6,178,700.05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</si>
  <si>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</si>
  <si>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</si>
  <si>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</si>
  <si>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</si>
  <si>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</si>
  <si>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</si>
  <si>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</si>
  <si>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</si>
  <si>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E-5</t>
  </si>
  <si>
    <t>BIENES DURADEROS</t>
  </si>
  <si>
    <t xml:space="preserve">     43,500,000.00</t>
  </si>
  <si>
    <t xml:space="preserve">    203,436,969.77</t>
  </si>
  <si>
    <t xml:space="preserve">   212,034,999.48</t>
  </si>
  <si>
    <t>E-501</t>
  </si>
  <si>
    <t>MAQUINARIA, EQUIPO Y MOBILIARIO</t>
  </si>
  <si>
    <t xml:space="preserve">    155,267,786.56</t>
  </si>
  <si>
    <t xml:space="preserve">   202,204,182.69</t>
  </si>
  <si>
    <t>E-50102</t>
  </si>
  <si>
    <t>EQUIPO DE TRANSPORTE</t>
  </si>
  <si>
    <t xml:space="preserve">    153,429,265.00</t>
  </si>
  <si>
    <t xml:space="preserve">    89,930,356.00</t>
  </si>
  <si>
    <t>E-50104</t>
  </si>
  <si>
    <t>EQUIPO Y MOBILIARIO DE OFICINA</t>
  </si>
  <si>
    <t xml:space="preserve">     4,487,348.25</t>
  </si>
  <si>
    <t>E-50199</t>
  </si>
  <si>
    <t>MAQUINARIA, EQUIPO Y MOBILIARIO DIVERSO</t>
  </si>
  <si>
    <t>E-50101</t>
  </si>
  <si>
    <t>MAQUINARIA Y EQUIPO PARA LA PRODUCCION</t>
  </si>
  <si>
    <t xml:space="preserve">   100,000,000.00</t>
  </si>
  <si>
    <t>E-50103</t>
  </si>
  <si>
    <t>EQUIPO DE COMUNICACION</t>
  </si>
  <si>
    <t xml:space="preserve">     4,370,000.00</t>
  </si>
  <si>
    <t xml:space="preserve">      1,238,952.00</t>
  </si>
  <si>
    <t xml:space="preserve">     1,506,048.00</t>
  </si>
  <si>
    <t>E-50105</t>
  </si>
  <si>
    <t>EQUIPO Y PROGRAMAS DE COMPUTO</t>
  </si>
  <si>
    <t>E-599</t>
  </si>
  <si>
    <t>BIENES DURADEROS DIVERSOS</t>
  </si>
  <si>
    <t xml:space="preserve">     48,169,183.21</t>
  </si>
  <si>
    <t xml:space="preserve">     9,830,816.79</t>
  </si>
  <si>
    <t>E-59903</t>
  </si>
  <si>
    <t>BIENES INTANGIBLES</t>
  </si>
  <si>
    <t xml:space="preserve">     22,445,750.73</t>
  </si>
  <si>
    <t xml:space="preserve">     5,554,249.27</t>
  </si>
  <si>
    <t xml:space="preserve">     25,723,432.48</t>
  </si>
  <si>
    <t xml:space="preserve">     4,276,567.52</t>
  </si>
  <si>
    <t>E-6</t>
  </si>
  <si>
    <t>TRANSFERENCIAS CORRIENTES</t>
  </si>
  <si>
    <t xml:space="preserve"> 16,312,971,044.00</t>
  </si>
  <si>
    <t xml:space="preserve"> 15,882,981,524.49</t>
  </si>
  <si>
    <t xml:space="preserve">   592,062,075.22</t>
  </si>
  <si>
    <t>E-601</t>
  </si>
  <si>
    <t>TRANSFERENCIAS CORRIENTES AL SECTOR PUBLICO</t>
  </si>
  <si>
    <t xml:space="preserve"> 15,582,265,125.00</t>
  </si>
  <si>
    <t xml:space="preserve"> 15,427,468,989.85</t>
  </si>
  <si>
    <t xml:space="preserve">   445,495,805.15</t>
  </si>
  <si>
    <t>E6010220316900</t>
  </si>
  <si>
    <t>INSTITUTO NACIONAL DE INNOVACION TECNOLOGICA AGROPECUARIA (INTA). (PARA CUBRIR EL GASTO OPERATIVO Y ATENDER LO DISPUESTO EN LA LEY</t>
  </si>
  <si>
    <t xml:space="preserve">    571,991,828.00</t>
  </si>
  <si>
    <t xml:space="preserve">    518,939,586.00</t>
  </si>
  <si>
    <t>E6010220516900</t>
  </si>
  <si>
    <t>SERVICIO NACIONAL DE SALUD ANIMAL (SENASA). (PARA CUBRIR GASTOS POR CONCEPTO DE SALARIOS, SEGUN LEY NO.8495 "LEY GENERAL DEL SERVICIO</t>
  </si>
  <si>
    <t xml:space="preserve">  7,761,000,000.00</t>
  </si>
  <si>
    <t xml:space="preserve">  7,336,085,249.95</t>
  </si>
  <si>
    <t>E6010220816900</t>
  </si>
  <si>
    <t>SERVICIO NACIONAL DE SALUD ANIMAL (SENASA). (PARA LA ADQUISICION DE CUATRO CORRALES MODULARES PARA LOS PUESTOS FRONTERIZOS DE PEÑAS</t>
  </si>
  <si>
    <t xml:space="preserve">     81,000,000.00</t>
  </si>
  <si>
    <t>E6010228016900</t>
  </si>
  <si>
    <t>CONSEJO NACIONAL DE CLUBES 4-S. (PARA CUBRIR PROYECTOS PRODUCTIVOS DE JOVENES Y MUJERES RURALES EN COSTA RICA. SEGUN LEY NO.2680,</t>
  </si>
  <si>
    <t xml:space="preserve">     60,000,000.00</t>
  </si>
  <si>
    <t xml:space="preserve">     47,310,000.00</t>
  </si>
  <si>
    <t>E6010320016900</t>
  </si>
  <si>
    <t>CCSS CONTRIBUCION ESTATAL SEGURO PENSIONES (CONTRIBUCION ESTATAL AL SEGURO DE PENSIONES, SEGUN LEY NO. 17 DEL 22/10/1943, LEY CONSTITUTIVA</t>
  </si>
  <si>
    <t xml:space="preserve">     33,174,111.00</t>
  </si>
  <si>
    <t xml:space="preserve">     63,766,062.26</t>
  </si>
  <si>
    <t>E6010320216900</t>
  </si>
  <si>
    <t>CCSS CONTRIBUCION ESTATAL SEGURO SALUD (CONTRIBUCION ESTATAL AL SEGURO DE SALUD, SEGUN LEY NO. 17 DEL 22/10/1943, LEY CONSTITUTIVA DE LA</t>
  </si>
  <si>
    <t xml:space="preserve">     14,299,186.00</t>
  </si>
  <si>
    <t xml:space="preserve">     12,857,270.64</t>
  </si>
  <si>
    <t xml:space="preserve">     1,389,638.36</t>
  </si>
  <si>
    <t>E6010320316900</t>
  </si>
  <si>
    <t>PROGRAMA INTEGRAL DE MERCADEO AGROPECUARIO (PIMA). (RECURSOS DE CONTRAPARTIDA LOCAL PARA ATENDER EL PROYECTO DEL MERCADO REGIONAL</t>
  </si>
  <si>
    <t xml:space="preserve">    332,300,000.00</t>
  </si>
  <si>
    <t>E6010320916900</t>
  </si>
  <si>
    <t>UNIVERSIDAD DE COSTA RICA - SEDE REGIONAL LIMON (UCR). (PARA FOMENTAR LA INVESTIGACION Y EL DESARROLLO AGROINDUSTRIAL DEL EXCEDENTE BANANERO</t>
  </si>
  <si>
    <t xml:space="preserve">     15,500,000.00</t>
  </si>
  <si>
    <t>E6010322516900</t>
  </si>
  <si>
    <t>INSTITUTO COSTARRICENSE DE PESCA Y ACUICULTURA (INCOPESCA). (PARA CUBRIR GASTOS DE OPERACION, SEGUN LEY NO.7384 "LEY DE CREACION DEL INSTITUTO</t>
  </si>
  <si>
    <t xml:space="preserve">  2,300,000,000.00</t>
  </si>
  <si>
    <t xml:space="preserve">  2,046,400,000.00</t>
  </si>
  <si>
    <t xml:space="preserve">    45,400,000.00</t>
  </si>
  <si>
    <t>E6010322816900</t>
  </si>
  <si>
    <t>SERVICIO NACIONAL DE AGUAS SUBTERRANEAS, RIEGO Y AVENAMIENTO (SENARA). (PARA CUBRIR GASTOS DE OPERACION, ASIMISMO INCLUYE ¢147,0 MILLONES PARA</t>
  </si>
  <si>
    <t xml:space="preserve">  3,913,000,000.00</t>
  </si>
  <si>
    <t xml:space="preserve">  3,903,217,500.00</t>
  </si>
  <si>
    <t>E6010322916900</t>
  </si>
  <si>
    <t>OFICINA NACIONAL DE SEMILLAS (ONS). (RECURSOS INCORPORADOS PARA CUBRIR GASTO OPERATIVO Y BRINDAR APOYO INSTITUCIONAL, EN</t>
  </si>
  <si>
    <t xml:space="preserve">    300,000,000.00</t>
  </si>
  <si>
    <t xml:space="preserve">    291,000,000.00</t>
  </si>
  <si>
    <t>E6010527016900</t>
  </si>
  <si>
    <t>CONSEJO NACIONAL DE PRODUCCION (CNP). (PARA ATENDER GASTOS OPERATIVOS DEL CONSEJO NACIONAL DE PRODUCCION (CNP), EN APOYO A LA</t>
  </si>
  <si>
    <t xml:space="preserve">    200,000,000.00</t>
  </si>
  <si>
    <t xml:space="preserve">    186,522,502.00</t>
  </si>
  <si>
    <t>E6010527116900</t>
  </si>
  <si>
    <t>CONSEJO NACIONAL DE PRODUCCIÓN (CNP). (RECURSOS PA RA CUBRIR EL LEVANTAMIENTO DE PLANOS CONSTRUCTIVOS CORRESPONDIENTES AL CENTRO DE VALOR AGREGADO ZO</t>
  </si>
  <si>
    <t>E6010828316900</t>
  </si>
  <si>
    <t>FIDEICOMISO MAG-BANCA COMERCIAL ESTATAL. (RECURSOS NECESARIOS PARA CUBRIR LOS GASTOS DE OPERACIÓN DE L FIDEICOMISO, COMISIONES DEL FIDUCIARIO Y COMIS</t>
  </si>
  <si>
    <t xml:space="preserve">    592,570,819.00</t>
  </si>
  <si>
    <t xml:space="preserve">   298,272,317.00</t>
  </si>
  <si>
    <t>E-602</t>
  </si>
  <si>
    <t>TRANSFERENCIAS CORRIENTES A PERSONAS</t>
  </si>
  <si>
    <t xml:space="preserve">      6,895,000.00</t>
  </si>
  <si>
    <t xml:space="preserve">      5,241,906.20</t>
  </si>
  <si>
    <t xml:space="preserve">     1,342,341.80</t>
  </si>
  <si>
    <t>E-60201</t>
  </si>
  <si>
    <t>BECAS A FUNCIONARIOS</t>
  </si>
  <si>
    <t>E-603</t>
  </si>
  <si>
    <t>PRESTACIONES</t>
  </si>
  <si>
    <t xml:space="preserve">    233,723,502.00</t>
  </si>
  <si>
    <t xml:space="preserve">    259,629,819.30</t>
  </si>
  <si>
    <t xml:space="preserve">    54,466,572.45</t>
  </si>
  <si>
    <t>E-60301</t>
  </si>
  <si>
    <t>PRESTACIONES LEGALES</t>
  </si>
  <si>
    <t xml:space="preserve">    203,723,502.00</t>
  </si>
  <si>
    <t xml:space="preserve">    239,199,357.30</t>
  </si>
  <si>
    <t xml:space="preserve">    44,897,034.45</t>
  </si>
  <si>
    <t>E-60399</t>
  </si>
  <si>
    <t>OTRAS PRESTACIONES</t>
  </si>
  <si>
    <t xml:space="preserve">     20,430,462.00</t>
  </si>
  <si>
    <t xml:space="preserve">     9,569,538.00</t>
  </si>
  <si>
    <t>E-606</t>
  </si>
  <si>
    <t>OTRAS TRANSFERENCIAS CORRIENTES AL SECTOR PRIVADO</t>
  </si>
  <si>
    <t xml:space="preserve">      2,616,642.30</t>
  </si>
  <si>
    <t xml:space="preserve">    88,694,105.66</t>
  </si>
  <si>
    <t>E-60601</t>
  </si>
  <si>
    <t>INDEMNIZACIONES</t>
  </si>
  <si>
    <t>E-607</t>
  </si>
  <si>
    <t>TRANSFERENCIAS CORRIENTES AL SECTOR EXTERNO</t>
  </si>
  <si>
    <t xml:space="preserve">    190,087,417.00</t>
  </si>
  <si>
    <t xml:space="preserve">    188,024,166.84</t>
  </si>
  <si>
    <t xml:space="preserve">     2,063,250.16</t>
  </si>
  <si>
    <t>E6070133516900</t>
  </si>
  <si>
    <t>ORGANIZACION DE LAS NACIONES UNIDAS PARA LA AGRICULTURA Y LA ALIMENTACION (FAO). (CUOTA ORDINARIA ANUAL, SEGUN LEY NO.6546 "ACUERDO CON</t>
  </si>
  <si>
    <t xml:space="preserve">     98,204,017.00</t>
  </si>
  <si>
    <t xml:space="preserve">     98,204,016.84</t>
  </si>
  <si>
    <t>E6070140016900</t>
  </si>
  <si>
    <t>CENTRO AGRONOMICO TROPICAL DE INVESTIGACION Y ENSEÑANZA (CATIE). (CUOTA ORDINARIA ANUAL, SEGUN LEY NO.8028 "REFORMA INTEGRAL AL CONTRATO</t>
  </si>
  <si>
    <t xml:space="preserve">     27,510,000.00</t>
  </si>
  <si>
    <t>E6070142016900</t>
  </si>
  <si>
    <t>CONSEJO AGROPECUARIO CENTROAMERICANO (CAC). (CUOTA ORDINARIA ANUAL, SEGUN ACUERDO DE COOPERACION TECNICA DEL 13/11/2003, INCLUYE</t>
  </si>
  <si>
    <t xml:space="preserve">     24,759,000.00</t>
  </si>
  <si>
    <t xml:space="preserve">     22,695,750.00</t>
  </si>
  <si>
    <t xml:space="preserve">     2,063,250.00</t>
  </si>
  <si>
    <t>E6070147816900</t>
  </si>
  <si>
    <t>INSTITUTO INTERAMERICANO DE COOPERACION PARA LA AGRICULTURA (IICA). (CUOTA ORDINARIA ANUAL. LEY NO.6459 "CONVENCION SOBRE EL INSTITUTO</t>
  </si>
  <si>
    <t xml:space="preserve">     37,963,800.00</t>
  </si>
  <si>
    <t>E6070147916900</t>
  </si>
  <si>
    <t>FEDERACION PANAMERICANA DE LECHERIA (FEPALE). (CUOTA ORDINARIA ANUAL SEGUN DECRETO 005-2013-MAG DEL 12/04/2013).</t>
  </si>
  <si>
    <t xml:space="preserve">      1,650,600.00</t>
  </si>
  <si>
    <t>E-9</t>
  </si>
  <si>
    <t>CUENTAS ESPECIALES</t>
  </si>
  <si>
    <t xml:space="preserve">   419,144,270.00</t>
  </si>
  <si>
    <t>E-902</t>
  </si>
  <si>
    <t>SUMAS SIN ASIGNACION PRESUPUESTARIA</t>
  </si>
  <si>
    <t>E-90201</t>
  </si>
  <si>
    <t>SUMAS LIBRES SIN ASIGNACION PRESUPUESTARIA</t>
  </si>
  <si>
    <t xml:space="preserve">   418,933,795.00</t>
  </si>
  <si>
    <t>E-7</t>
  </si>
  <si>
    <t>TRANSFERENCIAS DE CAPITAL</t>
  </si>
  <si>
    <t xml:space="preserve">  1,803,100,000.00</t>
  </si>
  <si>
    <t xml:space="preserve">  4,500,000,000.00</t>
  </si>
  <si>
    <t xml:space="preserve">   303,100,000.00</t>
  </si>
  <si>
    <t>E-701</t>
  </si>
  <si>
    <t>TRANSFERENCIAS DE CAPITAL AL SECTOR PUBLICO</t>
  </si>
  <si>
    <t xml:space="preserve">  1,772,000,000.00</t>
  </si>
  <si>
    <t xml:space="preserve">   272,000,000.00</t>
  </si>
  <si>
    <t>E7010220016900</t>
  </si>
  <si>
    <t>SERVICIO FITOSANITARIO DEL ESTADO (SFE). (RECURSOS PARA LA COMPRA DE CUATRO INCINERADORES PARA LOS PUESTOS FRONTERIZOS TERRESTRES DE PEÑAS</t>
  </si>
  <si>
    <t xml:space="preserve">    272,000,000.00</t>
  </si>
  <si>
    <t>E7010320016900</t>
  </si>
  <si>
    <t>SERVICIO NACIONAL DE AGUAS SUBTERRÁNEAS, RIEGO Y A VENAMIENTO (SENARA). (CUBREN OBRAS DE INFRAESTRUCT URA PARA LA AMPLIACIÓN Y MEJORA DEL CANAL OESTE</t>
  </si>
  <si>
    <t xml:space="preserve">  3,000,000,000.00</t>
  </si>
  <si>
    <t>E7010520016900</t>
  </si>
  <si>
    <t>CONSEJO NACIONAL DE PRODUCCION (CNP). (RECURSOS DESTINADOS PARA LA CONSTRUCCION Y EQUIPAMIENTO DE UNA PLANTA DE TECNOLOGIAS DE</t>
  </si>
  <si>
    <t xml:space="preserve">  1,500,000,000.00</t>
  </si>
  <si>
    <t>E-703</t>
  </si>
  <si>
    <t>TRANSF. DE C.TAL A ENTID. PRIV. SIN FINES DE LUCRO</t>
  </si>
  <si>
    <t xml:space="preserve">     31,100,000.00</t>
  </si>
  <si>
    <t xml:space="preserve">    31,100,000.00</t>
  </si>
  <si>
    <t>E7030130016900</t>
  </si>
  <si>
    <t>FEDERACION REGIONAL DE CENTROS AGRICOLAS CANTONALES DEL PACIFICO SUR. (PARA FOMENTAR LA INVESTIGACION Y EL DESARROLLO AGROINDUSTRIAL DEL</t>
  </si>
  <si>
    <t xml:space="preserve">     23,300,000.00</t>
  </si>
  <si>
    <t xml:space="preserve">    23,300,000.00</t>
  </si>
  <si>
    <t>E7030131016900</t>
  </si>
  <si>
    <t>FEDERACION REGIONAL DE CENTROS AGRICOLAS CANTONALES HUETAR ATLANTICA. (PARA FOMENTAR LA INVESTIGACION Y EL DESARROLLO AGROINDUSTRIAL DEL</t>
  </si>
  <si>
    <t xml:space="preserve">      7,800,000.00</t>
  </si>
  <si>
    <t xml:space="preserve">     7,800,000.00</t>
  </si>
  <si>
    <t>Solicitado</t>
  </si>
  <si>
    <t>E0040120017000</t>
  </si>
  <si>
    <t>E0040520017000</t>
  </si>
  <si>
    <t>E0050120017000</t>
  </si>
  <si>
    <t>E0050220017000</t>
  </si>
  <si>
    <t>E0050320017000</t>
  </si>
  <si>
    <t>E0050520017000</t>
  </si>
  <si>
    <t>ASOCIACION SOLIDARISTA DE EMPLEADOS DEL MINISTERIO DE AGRICULTURA Y GANADERIA. (ASEMAG). (APORTE PATRONAL DEL 5.5% SEGUN LEY DE</t>
  </si>
  <si>
    <t>E-10701</t>
  </si>
  <si>
    <t>ACTIVIDADES DE CAPACITACION</t>
  </si>
  <si>
    <t>E6010320017000</t>
  </si>
  <si>
    <t>E6010320217000</t>
  </si>
  <si>
    <t>Ley de Presupuesto</t>
  </si>
  <si>
    <t>Presupuesto Actual</t>
  </si>
  <si>
    <t>14,821,000,000.00</t>
  </si>
  <si>
    <t>1,438,224,328.56</t>
  </si>
  <si>
    <t>11,003,876,140.00</t>
  </si>
  <si>
    <t xml:space="preserve">  797,344,190.22</t>
  </si>
  <si>
    <t xml:space="preserve"> 3,749,515,560.00</t>
  </si>
  <si>
    <t xml:space="preserve">  373,994,662.73</t>
  </si>
  <si>
    <t xml:space="preserve">     4,000,000.00</t>
  </si>
  <si>
    <t xml:space="preserve">    2,468,399.37</t>
  </si>
  <si>
    <t xml:space="preserve">    1,179,035.37</t>
  </si>
  <si>
    <t xml:space="preserve">    1,289,364.00</t>
  </si>
  <si>
    <t xml:space="preserve"> 5,365,796,731.00</t>
  </si>
  <si>
    <t xml:space="preserve">  283,234,402.11</t>
  </si>
  <si>
    <t xml:space="preserve"> 1,839,576,583.00</t>
  </si>
  <si>
    <t xml:space="preserve">   68,629,053.48</t>
  </si>
  <si>
    <t xml:space="preserve"> 1,508,372,501.00</t>
  </si>
  <si>
    <t xml:space="preserve">   91,303,993.17</t>
  </si>
  <si>
    <t xml:space="preserve">   602,953,748.00</t>
  </si>
  <si>
    <t xml:space="preserve">   11,694,575.90</t>
  </si>
  <si>
    <t xml:space="preserve">   713,667,356.00</t>
  </si>
  <si>
    <t xml:space="preserve">   64,087,278.43</t>
  </si>
  <si>
    <t xml:space="preserve">   701,226,543.00</t>
  </si>
  <si>
    <t xml:space="preserve">   47,519,501.13</t>
  </si>
  <si>
    <t xml:space="preserve">   820,763,361.00</t>
  </si>
  <si>
    <t xml:space="preserve">   66,311,014.00</t>
  </si>
  <si>
    <t>E0040120017500</t>
  </si>
  <si>
    <t xml:space="preserve">   778,672,932.00</t>
  </si>
  <si>
    <t xml:space="preserve">   62,909,511.00</t>
  </si>
  <si>
    <t>E0040520017500</t>
  </si>
  <si>
    <t xml:space="preserve">    42,090,429.00</t>
  </si>
  <si>
    <t xml:space="preserve">    3,401,503.00</t>
  </si>
  <si>
    <t xml:space="preserve"> 1,063,800,488.00</t>
  </si>
  <si>
    <t xml:space="preserve">   71,335,712.01</t>
  </si>
  <si>
    <t>E0050120017500</t>
  </si>
  <si>
    <t xml:space="preserve">   427,638,756.00</t>
  </si>
  <si>
    <t xml:space="preserve">   34,921,311.00</t>
  </si>
  <si>
    <t>E0050220017500</t>
  </si>
  <si>
    <t xml:space="preserve">   126,271,286.00</t>
  </si>
  <si>
    <t xml:space="preserve">   10,204,548.00</t>
  </si>
  <si>
    <t>E0050320017500</t>
  </si>
  <si>
    <t xml:space="preserve">   252,542,572.00</t>
  </si>
  <si>
    <t xml:space="preserve">   20,409,262.00</t>
  </si>
  <si>
    <t>E0050520017500</t>
  </si>
  <si>
    <t>ASOCIACION SOLIDARISTA DE EMPLEADOS DEL MINISTERIO DE AGRICULTURA Y GANADERIA (ASEMAG). (APORTE PATRONAL DEL 5.5% SEGUN LEY DE</t>
  </si>
  <si>
    <t xml:space="preserve">   257,347,874.00</t>
  </si>
  <si>
    <t xml:space="preserve">    5,800,591.01</t>
  </si>
  <si>
    <t xml:space="preserve"> 1,191,598,467.00</t>
  </si>
  <si>
    <t xml:space="preserve">   57,949,400.83</t>
  </si>
  <si>
    <t xml:space="preserve">    10,860,000.00</t>
  </si>
  <si>
    <t xml:space="preserve">    5,007,530.74</t>
  </si>
  <si>
    <t xml:space="preserve">     1,000,000.00</t>
  </si>
  <si>
    <t xml:space="preserve">     4,630,000.00</t>
  </si>
  <si>
    <t xml:space="preserve">    2,689,160.00</t>
  </si>
  <si>
    <t xml:space="preserve">    1,445,340.74</t>
  </si>
  <si>
    <t xml:space="preserve">   240,968,713.00</t>
  </si>
  <si>
    <t xml:space="preserve">    4,763,106.69</t>
  </si>
  <si>
    <t xml:space="preserve">   237,131,138.00</t>
  </si>
  <si>
    <t xml:space="preserve">    3,750,684.69</t>
  </si>
  <si>
    <t xml:space="preserve">     3,837,575.00</t>
  </si>
  <si>
    <t xml:space="preserve">    1,012,422.00</t>
  </si>
  <si>
    <t xml:space="preserve">   246,704,757.00</t>
  </si>
  <si>
    <t xml:space="preserve">   22,136,959.33</t>
  </si>
  <si>
    <t xml:space="preserve">     2,656,249.00</t>
  </si>
  <si>
    <t xml:space="preserve">    1,829,350.00</t>
  </si>
  <si>
    <t xml:space="preserve">   244,048,508.00</t>
  </si>
  <si>
    <t xml:space="preserve">   20,307,609.33</t>
  </si>
  <si>
    <t xml:space="preserve">    19,985,795.00</t>
  </si>
  <si>
    <t xml:space="preserve">   11,494,563.20</t>
  </si>
  <si>
    <t xml:space="preserve">   673,079,202.00</t>
  </si>
  <si>
    <t xml:space="preserve">   14,506,621.37</t>
  </si>
  <si>
    <t xml:space="preserve">   500,000,000.00</t>
  </si>
  <si>
    <t xml:space="preserve">    1,762,388.72</t>
  </si>
  <si>
    <t xml:space="preserve">   158,507,376.00</t>
  </si>
  <si>
    <t xml:space="preserve">    6,448,975.67</t>
  </si>
  <si>
    <t xml:space="preserve">     2,440,000.00</t>
  </si>
  <si>
    <t xml:space="preserve">     5,631,826.00</t>
  </si>
  <si>
    <t xml:space="preserve">    1,645,872.00</t>
  </si>
  <si>
    <t xml:space="preserve">     6,300,000.00</t>
  </si>
  <si>
    <t xml:space="preserve">    3,897,430.98</t>
  </si>
  <si>
    <t xml:space="preserve">   452,746,483.00</t>
  </si>
  <si>
    <t xml:space="preserve">   59,347,752.43</t>
  </si>
  <si>
    <t xml:space="preserve">   316,970,093.00</t>
  </si>
  <si>
    <t xml:space="preserve">   37,085,963.54</t>
  </si>
  <si>
    <t xml:space="preserve">   233,869,363.00</t>
  </si>
  <si>
    <t xml:space="preserve">   29,144,363.68</t>
  </si>
  <si>
    <t xml:space="preserve">     2,697,414.00</t>
  </si>
  <si>
    <t xml:space="preserve">    17,153,316.00</t>
  </si>
  <si>
    <t xml:space="preserve">    1,831,736.09</t>
  </si>
  <si>
    <t xml:space="preserve">    63,250,000.00</t>
  </si>
  <si>
    <t xml:space="preserve">    5,300,905.15</t>
  </si>
  <si>
    <t xml:space="preserve">    66,792,952.00</t>
  </si>
  <si>
    <t xml:space="preserve">    2,064,041.00</t>
  </si>
  <si>
    <t>E-20202</t>
  </si>
  <si>
    <t>PRODUCTOS AGROFORESTALES</t>
  </si>
  <si>
    <t xml:space="preserve">    63,000,000.00</t>
  </si>
  <si>
    <t xml:space="preserve">     3,692,952.00</t>
  </si>
  <si>
    <t xml:space="preserve">    1,182,641.00</t>
  </si>
  <si>
    <t>E-20204</t>
  </si>
  <si>
    <t>ALIMENTOS PARA ANIMALES</t>
  </si>
  <si>
    <t xml:space="preserve">    10,657,661.00</t>
  </si>
  <si>
    <t xml:space="preserve">    3,237,248.66</t>
  </si>
  <si>
    <t xml:space="preserve">     1,240,661.00</t>
  </si>
  <si>
    <t>E-20303</t>
  </si>
  <si>
    <t>MADERA Y SUS DERIVADOS</t>
  </si>
  <si>
    <t xml:space="preserve">     5,567,000.00</t>
  </si>
  <si>
    <t xml:space="preserve">    1,697,824.68</t>
  </si>
  <si>
    <t xml:space="preserve">     1,800,000.00</t>
  </si>
  <si>
    <t xml:space="preserve">     1,750,000.00</t>
  </si>
  <si>
    <t xml:space="preserve">    28,306,757.00</t>
  </si>
  <si>
    <t xml:space="preserve">    9,419,053.64</t>
  </si>
  <si>
    <t xml:space="preserve">    27,306,757.00</t>
  </si>
  <si>
    <t xml:space="preserve">    8,854,043.46</t>
  </si>
  <si>
    <t xml:space="preserve">    30,019,020.00</t>
  </si>
  <si>
    <t xml:space="preserve">    7,541,445.59</t>
  </si>
  <si>
    <t xml:space="preserve">     7,379,725.00</t>
  </si>
  <si>
    <t xml:space="preserve">    2,977,360.59</t>
  </si>
  <si>
    <t xml:space="preserve">    12,424,267.00</t>
  </si>
  <si>
    <t xml:space="preserve">    1,830,812.63</t>
  </si>
  <si>
    <t xml:space="preserve">     3,928,000.00</t>
  </si>
  <si>
    <t xml:space="preserve">    1,594,875.00</t>
  </si>
  <si>
    <t xml:space="preserve">     4,387,028.00</t>
  </si>
  <si>
    <t xml:space="preserve">     1,350,000.00</t>
  </si>
  <si>
    <t xml:space="preserve">   205,506,449.00</t>
  </si>
  <si>
    <t xml:space="preserve">  108,964,895.98</t>
  </si>
  <si>
    <t xml:space="preserve">   155,506,449.00</t>
  </si>
  <si>
    <t xml:space="preserve">   58,964,895.98</t>
  </si>
  <si>
    <t xml:space="preserve">     1,050,000.00</t>
  </si>
  <si>
    <t xml:space="preserve">    5,300,000.00</t>
  </si>
  <si>
    <t xml:space="preserve">    7,832,786.00</t>
  </si>
  <si>
    <t xml:space="preserve">    1,295,315.41</t>
  </si>
  <si>
    <t xml:space="preserve">   15,920,225.00</t>
  </si>
  <si>
    <t xml:space="preserve">   14,383,042.86</t>
  </si>
  <si>
    <t xml:space="preserve">    11,551,449.00</t>
  </si>
  <si>
    <t xml:space="preserve">     9,800,000.00</t>
  </si>
  <si>
    <t xml:space="preserve">    4,016,131.96</t>
  </si>
  <si>
    <t xml:space="preserve">    28,355,000.00</t>
  </si>
  <si>
    <t xml:space="preserve">    5,377,369.71</t>
  </si>
  <si>
    <t xml:space="preserve">     4,750,000.00</t>
  </si>
  <si>
    <t xml:space="preserve">    4,750,000.00</t>
  </si>
  <si>
    <t>E-502</t>
  </si>
  <si>
    <t>CONSTRUCCIONES, ADICIONES Y MEJORAS</t>
  </si>
  <si>
    <t xml:space="preserve">    50,000,000.00</t>
  </si>
  <si>
    <t xml:space="preserve">   50,000,000.00</t>
  </si>
  <si>
    <t>E-50201</t>
  </si>
  <si>
    <t>EDIFICIOS</t>
  </si>
  <si>
    <t xml:space="preserve">   204,870,111.00</t>
  </si>
  <si>
    <t xml:space="preserve">    2,228,937.73</t>
  </si>
  <si>
    <t xml:space="preserve">   169,870,111.00</t>
  </si>
  <si>
    <t xml:space="preserve">    2,128,562.23</t>
  </si>
  <si>
    <t>E6010320017500</t>
  </si>
  <si>
    <t xml:space="preserve">    48,824,897.00</t>
  </si>
  <si>
    <t>E6010320217500</t>
  </si>
  <si>
    <t xml:space="preserve">    21,045,214.00</t>
  </si>
  <si>
    <t xml:space="preserve">    1,415,333.99</t>
  </si>
  <si>
    <t>E6010330317500</t>
  </si>
  <si>
    <t>CORPORACION GANADERA (CORFOGA) (PROYECTO DE APOYO AL PROGRAMA PILOTO NACIONAL DE GANADERIA BAJA EN EMISIONES, QUE SE ENMARCA EN</t>
  </si>
  <si>
    <t xml:space="preserve">    35,000,000.00</t>
  </si>
  <si>
    <t>E-604</t>
  </si>
  <si>
    <t>TRANSF. C.TES A ENTIDADES PRIV. SIN FINES DE LUCRO</t>
  </si>
  <si>
    <t>E6040220017500</t>
  </si>
  <si>
    <t>FUNDACIÓN PARA EL FOMENTO Y PROMOCIÓN DE LA INVEST IGACIÓN Y TRANSFERENCIA DE TECNOLOGÍA AGROPECUARIA (FITTACORI). (RECURSOS DONADOS POR LA COOPERACI</t>
  </si>
  <si>
    <t xml:space="preserve"> 1,762,402,350.00</t>
  </si>
  <si>
    <t xml:space="preserve">  407,613,545.37</t>
  </si>
  <si>
    <t xml:space="preserve"> 1,299,902,350.00</t>
  </si>
  <si>
    <t xml:space="preserve">   85,506,544.37</t>
  </si>
  <si>
    <t>E7030224017500</t>
  </si>
  <si>
    <t>E7030120517500</t>
  </si>
  <si>
    <t>TRANSFERENCIAS DE CAPITAL A ASOCIACIONES. (PARA LA EJECUCION DE PROYECTOS QUE CALIFIQUEN DENTRO DEL PROGRAMA DE INVERSION Y DESARROLLO</t>
  </si>
  <si>
    <t xml:space="preserve"> 1,099,902,350.00</t>
  </si>
  <si>
    <t xml:space="preserve">   35,715,672.00</t>
  </si>
  <si>
    <t>E7030120617500</t>
  </si>
  <si>
    <t>ASOCIACIÓN DE MUJERES ORGANIZADAS DE BIOLLEY DE BUENOS AIRES (MODERNIZACIÓN DEL MICRO BENEFICIO ASOMOBI, MEDIANTE EL FORTALECIMIENTO DE LOS</t>
  </si>
  <si>
    <t>E7030120717500</t>
  </si>
  <si>
    <t>ASOCIACIÓN CÁMARA PUNTARENENSE DE PESCADORES (ADQUISICIÓN DE BALIZAS PARA EL SISTEMA DE SEGUIMIENTO SATELITAL DE EMBARCACIONES CAMARONERAS</t>
  </si>
  <si>
    <t>E7030120817500</t>
  </si>
  <si>
    <t>ASOCIACIÓN CÁMARA GANADEROS DE SAN CARLOS (FORTALECIMIENTO DE LA CAPACIDAD DE LOS PEQUEÑOS Y MEDIANOS PRODUCTORES PECUARIOS, MEDIANTE EL EST</t>
  </si>
  <si>
    <t>E7030120917500</t>
  </si>
  <si>
    <t>ASOCIACIÓN CÁMARA GANADEROS DE TILARÁN. (MEJORAMIENTO DE FINCAS LECHERAS DE PEQUEÑOS PRODU CTORES ASOCIADOS A LA CÁMARA DE GANADEROS DE TILA</t>
  </si>
  <si>
    <t>E7030121017500</t>
  </si>
  <si>
    <t>ASOCIACIÓN DE DESARROLLO ESPECÍFICA PARA LA PRODUC CIÓN DE APICULTURA DE SABALITO DE COTO BRUS PUNTAR ENAS (EQUIPAMIENTO Y ACONDICIONAMIENTO DE UN LAB</t>
  </si>
  <si>
    <t>E7030121117500</t>
  </si>
  <si>
    <t>ASOCIACIÓN DE PRODUCTORES AGROPECUARIOS UNIDOS RAM ONENSES (CENTRO DE CAPACITACIÓN Y SERVICIOS PARA L OS PRODUCTORES DE LA REGIÓN CENTRAL OCCIDENTAL,</t>
  </si>
  <si>
    <t>E7030121217500</t>
  </si>
  <si>
    <t>TRANSFERENCIAS DE CAPITAL A ASOCIACIONES.(RBA). (FONDOS PARA EL RECONOCIMIENTO DE BENEFICOS AMBIEN TALES EN EL MARCO DE LAS PRIORIDADES ESTABLECIDAS</t>
  </si>
  <si>
    <t xml:space="preserve">    6,403,677.37</t>
  </si>
  <si>
    <t>E7030121317500</t>
  </si>
  <si>
    <t>TRANSFERENCIAS DE CAPITAL A ASOCIACIONES. (FONDOS PARA EL RECONOCIMIENTO DE BENEFICOS POR B UENAS PRÁCTICAS AGRÍCOLAS Y PECUARIAS, CORRESPONDI</t>
  </si>
  <si>
    <t xml:space="preserve">   42,699,818.00</t>
  </si>
  <si>
    <t>E7030224117500</t>
  </si>
  <si>
    <t>FUNDACION PARA EL FOMENTO Y PROMOCION DE LA INVESTIGACION Y TRANSFERENCIA DE TECNOLOGIA AGROPECUARIA (FITTACORI). (PARA LA EJECUCION DE</t>
  </si>
  <si>
    <t xml:space="preserve">   200,000,000.00</t>
  </si>
  <si>
    <t>E7030320017500</t>
  </si>
  <si>
    <t>COOPERATIVA DE PRODUCTORES DE LECHE DE CABRA DE LA ZONA NORTE RL. (FORTALECIMIENTO DE LA AGROINDUSTR IA EN EL PROCESAMIENTO DE LECHE DE CABRA Y DERIV</t>
  </si>
  <si>
    <t>E7030320117500</t>
  </si>
  <si>
    <t>COOPERATIVA AGRÍCOLA INDUSTRIAL VICTORIA R.L. (IMPULSO A LA SOSTENIBILIDAD DE LOS ASOCIADOS DE C OOPEVICTORIA A TRAVÉS DE LA GENERACIÓN DE VALOR AG</t>
  </si>
  <si>
    <t>E7030320217500</t>
  </si>
  <si>
    <t>COOPERATIVA AGROINDUSTRIAL Y SERVICIOS MÚLTIPLES D E PRODUCTORES MARINOS RESPONSABLES DE LA PENÍNSULA DE NICOYA R.L. (EQUIPAMIENTO PARA EL MEJORAMIEN</t>
  </si>
  <si>
    <t>E7030320317500</t>
  </si>
  <si>
    <t>TRANSFERENCIAS DE CAPITAL A COOPERATIVAS.(RBA). (FONDOS PARA EL RECONOCIMIENTO DE BENEFICIOS AMBIE NTALES EN EL MARCO DE LAS PRIORIDADES ESTABLECIDAS</t>
  </si>
  <si>
    <t>E7039920017500</t>
  </si>
  <si>
    <t>CENTRO AGRÍCOLA CANTONAL DE COTO BRUS II (COMPRA E INSTALACIÓN DE EQUIPO PARA EL BENEFICIO SECO DE ALISTADO DE CAFÉ DEL CENTRO AGRÍCOLA CANT</t>
  </si>
  <si>
    <t>E7039920117500</t>
  </si>
  <si>
    <t>TRANSFERENCIAS DE CAPITAL A OTRAS ENTIDADES PRIVAD AS SIN FINES DE LUCRO. (FONDOS PARA EL RECONOCIMIE NTO POR BUENAS PRÁCTICAS AGRÍCOLAS Y PECUARIAS,</t>
  </si>
  <si>
    <t xml:space="preserve">  128,000,000.00</t>
  </si>
  <si>
    <t>E7010420017500</t>
  </si>
  <si>
    <t>MUNICIPALIDAD DE AGUIRRE (PARA LA CONSTRUCCIÓN DE UN CAMPO MULTIUSO PARA LA CAPACITACIÓN Y DESARROLLO DE ACTIVIDADES</t>
  </si>
  <si>
    <t>E-702</t>
  </si>
  <si>
    <t>TRANSFERENCIAS DE CAPITAL A PERSONAS</t>
  </si>
  <si>
    <t xml:space="preserve">   462,500,000.00</t>
  </si>
  <si>
    <t xml:space="preserve">  194,107,001.00</t>
  </si>
  <si>
    <t>E7020120017500</t>
  </si>
  <si>
    <t>TRANSFERENCIAS DE CAPITAL A PERSONAS. (FONDOS PARA EL RECONOCIMIENTO DE BENEFICIOS AMBIENTALES EN EL MARCO DE LAS PRIORIDADES</t>
  </si>
  <si>
    <t>E7020120117500</t>
  </si>
  <si>
    <t>TRANSFERENCIAS DE CAPITAL A PERSONAS. (RECONOCIMIE NTO DE BENEFICIOS POR BUENAS PRÁCTICAS AGRÍCOLAS Y PECUARIAS, CORRESPONDIENTES A PROYECTOS DE ORGA</t>
  </si>
  <si>
    <t>E-704</t>
  </si>
  <si>
    <t>TRANSFERENCIAS DE CAPITAL A EMPRESAS PRIVADAS</t>
  </si>
  <si>
    <t>E7040120017500</t>
  </si>
  <si>
    <t>TRANSFERENCIAS DE CAPITAL A EMPRESAS PRIVADAS (FONDOS PARA EL RECONOCIMIENTO POR BUENAS PRÁCTICA S AGRÍCOLAS Y PECUARIAS, CORRESPONDIENTES A PROYEC</t>
  </si>
  <si>
    <t xml:space="preserve">    4,775,606.00</t>
  </si>
  <si>
    <t xml:space="preserve">    4,464,600.00</t>
  </si>
  <si>
    <t>108,000,000.00</t>
  </si>
  <si>
    <t xml:space="preserve"> 26,563,760.00</t>
  </si>
  <si>
    <t>105,300,000.00</t>
  </si>
  <si>
    <t xml:space="preserve"> 23,930,776.00</t>
  </si>
  <si>
    <t>103,450,000.00</t>
  </si>
  <si>
    <t xml:space="preserve"> 22,884,176.00</t>
  </si>
  <si>
    <t>E-10403</t>
  </si>
  <si>
    <t>SERVICIOS DE INGENIERIA</t>
  </si>
  <si>
    <t xml:space="preserve">  1,500,000.00</t>
  </si>
  <si>
    <t xml:space="preserve">  2,700,000.00</t>
  </si>
  <si>
    <t xml:space="preserve">  2,500,000.00</t>
  </si>
  <si>
    <t xml:space="preserve">  1,865,000.00</t>
  </si>
  <si>
    <t>MINISTERIO DE AGRICULTURA Y GANADERIA</t>
  </si>
  <si>
    <t>DEPARTAMENTO FINANCIERO CONTABLE</t>
  </si>
  <si>
    <t>ÁREA DE PRESUPUESTO</t>
  </si>
  <si>
    <t xml:space="preserve">PROGRAMA 169: ACTIVIDADES CENTRALES </t>
  </si>
  <si>
    <t>CLASIFICADO POR SUBPARTIDA</t>
  </si>
  <si>
    <t>Pos. Presup.</t>
  </si>
  <si>
    <t>Descripción</t>
  </si>
  <si>
    <t>Cuota Liberada</t>
  </si>
  <si>
    <t>Comprometido</t>
  </si>
  <si>
    <t>Recep. Mer.</t>
  </si>
  <si>
    <t>Devengado</t>
  </si>
  <si>
    <t>Pagado</t>
  </si>
  <si>
    <t>Disponible Presupuesto</t>
  </si>
  <si>
    <t>Disponible Cuota</t>
  </si>
  <si>
    <t>INFORME DE LIQUIDACION PRESUPUESTARIA  DE DICIEMBRE 2017</t>
  </si>
  <si>
    <t>TOTAL PROGRAMA</t>
  </si>
  <si>
    <t>PROGRAMA 170: SEPSA</t>
  </si>
  <si>
    <t>PROGRAMA 175: DNEA</t>
  </si>
  <si>
    <t>PROGRAMA 185: CUENCA BINACIONAL RIO SIXAOLA</t>
  </si>
  <si>
    <t>% Ejecución</t>
  </si>
  <si>
    <t>CCSS CONTRIBUCION PATRONAL SEGURO SALUD (SEGUN LEY NO. 17 DEL 22/10/1943 LEY CONSTITUTIVA DE LA C.C.S.S. Y REGLAMENTO NO. 7082</t>
  </si>
  <si>
    <t>BANCO POPULAR Y DE DESARROLLO COMUNAL. (BPDC) (SEGUN LEY NO. 4351 DEL 11/07/1969 LEY ORGANICA DEL B.P.D.C.).</t>
  </si>
  <si>
    <t>CCSS CONTRIBUCION PATRONAL SEGURO PENSIONES (SEGUN LEY NO. 17 DEL 22/10/1943 LEY CONSTITUTIVA DE LA C.C.S.S. Y REGLAMENTO NO. 6898</t>
  </si>
  <si>
    <t>IMPRESION ENCUADERNACION Y OTROS</t>
  </si>
  <si>
    <t>TINTAS PINTURAS Y DILUYENTES</t>
  </si>
  <si>
    <t>UTILES  MATERIALES Y  SUMINISTROS DIVERSOS</t>
  </si>
  <si>
    <t>PRODUCTOS DE PAPEL CARTON E IMPRESOS</t>
  </si>
  <si>
    <t>MAQUINARIA EQUIPO Y MOBILIARIO</t>
  </si>
  <si>
    <t>CCSS CONTRIBUCION ESTATAL SEGURO PENSIONES (CONTRIBUCION ESTATAL AL SEGURO DE PENSIONES SEGUN LEY NO. 17 DEL 22/10/1943 LEY CONSTITUTIVA</t>
  </si>
  <si>
    <t>CCSS CONTRIBUCION ESTATAL SEGURO SALUD (CONTRIBUCION ESTATAL AL SEGURO DE SALUD SEGUN LEY NO. 17 DEL 22/10/1943 LEY CONSTITUTIVA DE LA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</si>
</sst>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0" fontId="0" fillId="0" borderId="10" xfId="0" applyNumberFormat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4" fontId="33" fillId="0" borderId="10" xfId="0" applyNumberFormat="1" applyFont="1" applyBorder="1" applyAlignment="1">
      <alignment horizontal="right" vertical="center" wrapText="1"/>
    </xf>
    <xf numFmtId="10" fontId="33" fillId="0" borderId="10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0" fontId="0" fillId="0" borderId="10" xfId="0" applyNumberFormat="1" applyBorder="1" applyAlignment="1">
      <alignment horizontal="center" vertical="center"/>
    </xf>
    <xf numFmtId="10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1">
      <selection activeCell="A1" sqref="A1:B8"/>
    </sheetView>
  </sheetViews>
  <sheetFormatPr defaultColWidth="11.421875" defaultRowHeight="15"/>
  <cols>
    <col min="1" max="1" width="15.140625" style="0" customWidth="1"/>
    <col min="2" max="2" width="37.7109375" style="0" customWidth="1"/>
    <col min="3" max="3" width="6.57421875" style="0" hidden="1" customWidth="1"/>
    <col min="4" max="4" width="17.421875" style="0" hidden="1" customWidth="1"/>
    <col min="5" max="5" width="17.421875" style="0" bestFit="1" customWidth="1"/>
    <col min="6" max="6" width="17.421875" style="0" hidden="1" customWidth="1"/>
    <col min="7" max="7" width="11.7109375" style="0" hidden="1" customWidth="1"/>
    <col min="8" max="8" width="14.140625" style="0" hidden="1" customWidth="1"/>
    <col min="9" max="9" width="11.7109375" style="0" hidden="1" customWidth="1"/>
    <col min="10" max="10" width="17.421875" style="0" bestFit="1" customWidth="1"/>
    <col min="11" max="11" width="17.421875" style="0" hidden="1" customWidth="1"/>
    <col min="12" max="12" width="15.28125" style="0" bestFit="1" customWidth="1"/>
    <col min="13" max="13" width="16.421875" style="0" hidden="1" customWidth="1"/>
  </cols>
  <sheetData>
    <row r="1" ht="15">
      <c r="A1" s="1" t="s">
        <v>789</v>
      </c>
    </row>
    <row r="2" ht="15">
      <c r="A2" s="1" t="s">
        <v>790</v>
      </c>
    </row>
    <row r="3" ht="15">
      <c r="A3" s="1" t="s">
        <v>791</v>
      </c>
    </row>
    <row r="4" ht="15">
      <c r="A4" s="1"/>
    </row>
    <row r="5" ht="15">
      <c r="A5" s="1" t="s">
        <v>803</v>
      </c>
    </row>
    <row r="6" ht="15">
      <c r="A6" s="1"/>
    </row>
    <row r="7" ht="15">
      <c r="A7" s="1" t="s">
        <v>792</v>
      </c>
    </row>
    <row r="8" ht="15">
      <c r="A8" s="1" t="s">
        <v>793</v>
      </c>
    </row>
    <row r="9" ht="15">
      <c r="A9" s="1"/>
    </row>
    <row r="10" spans="1:14" ht="30">
      <c r="A10" s="2" t="s">
        <v>794</v>
      </c>
      <c r="B10" s="2" t="s">
        <v>795</v>
      </c>
      <c r="C10" s="2" t="s">
        <v>0</v>
      </c>
      <c r="D10" s="2" t="s">
        <v>556</v>
      </c>
      <c r="E10" s="2" t="s">
        <v>557</v>
      </c>
      <c r="F10" s="2" t="s">
        <v>796</v>
      </c>
      <c r="G10" s="2" t="s">
        <v>544</v>
      </c>
      <c r="H10" s="2" t="s">
        <v>797</v>
      </c>
      <c r="I10" s="2" t="s">
        <v>798</v>
      </c>
      <c r="J10" s="2" t="s">
        <v>799</v>
      </c>
      <c r="K10" s="2" t="s">
        <v>800</v>
      </c>
      <c r="L10" s="2" t="s">
        <v>801</v>
      </c>
      <c r="M10" s="2" t="s">
        <v>802</v>
      </c>
      <c r="N10" s="16" t="s">
        <v>808</v>
      </c>
    </row>
    <row r="11" spans="1:14" s="9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s="9" customFormat="1" ht="15">
      <c r="A12" s="23" t="s">
        <v>804</v>
      </c>
      <c r="B12" s="23"/>
      <c r="C12" s="23"/>
      <c r="D12" s="10" t="s">
        <v>1</v>
      </c>
      <c r="E12" s="17">
        <v>30835858243</v>
      </c>
      <c r="F12" s="17">
        <v>30815081034</v>
      </c>
      <c r="G12" s="17">
        <v>650032</v>
      </c>
      <c r="H12" s="17">
        <v>6514707.14</v>
      </c>
      <c r="I12" s="17">
        <v>1490000</v>
      </c>
      <c r="J12" s="17">
        <v>28332693525.89</v>
      </c>
      <c r="K12" s="17" t="s">
        <v>2</v>
      </c>
      <c r="L12" s="17">
        <v>2494509977.97</v>
      </c>
      <c r="M12" s="17" t="s">
        <v>3</v>
      </c>
      <c r="N12" s="18">
        <f>J12/E12</f>
        <v>0.9188229269513444</v>
      </c>
    </row>
    <row r="13" spans="1:14" s="9" customFormat="1" ht="15">
      <c r="A13" s="8"/>
      <c r="B13" s="8"/>
      <c r="C13" s="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5"/>
    </row>
    <row r="14" spans="1:14" s="9" customFormat="1" ht="15">
      <c r="A14" s="11" t="s">
        <v>4</v>
      </c>
      <c r="B14" s="11" t="s">
        <v>5</v>
      </c>
      <c r="C14" s="6">
        <v>1</v>
      </c>
      <c r="D14" s="10" t="s">
        <v>6</v>
      </c>
      <c r="E14" s="10">
        <v>7504166593</v>
      </c>
      <c r="F14" s="10">
        <v>7503678180</v>
      </c>
      <c r="G14" s="10">
        <v>0</v>
      </c>
      <c r="H14" s="10">
        <v>0</v>
      </c>
      <c r="I14" s="10">
        <v>0</v>
      </c>
      <c r="J14" s="10">
        <v>6815833317.97</v>
      </c>
      <c r="K14" s="10" t="s">
        <v>7</v>
      </c>
      <c r="L14" s="10">
        <v>688333275.03</v>
      </c>
      <c r="M14" s="10" t="s">
        <v>8</v>
      </c>
      <c r="N14" s="15">
        <f aca="true" t="shared" si="0" ref="N14:N76">J14/E14</f>
        <v>0.9082731884347973</v>
      </c>
    </row>
    <row r="15" spans="1:14" s="9" customFormat="1" ht="15">
      <c r="A15" s="11" t="s">
        <v>9</v>
      </c>
      <c r="B15" s="11" t="s">
        <v>10</v>
      </c>
      <c r="C15" s="6">
        <v>1</v>
      </c>
      <c r="D15" s="10" t="s">
        <v>11</v>
      </c>
      <c r="E15" s="10">
        <v>2619009987</v>
      </c>
      <c r="F15" s="10">
        <v>2619009987</v>
      </c>
      <c r="G15" s="10">
        <v>0</v>
      </c>
      <c r="H15" s="10">
        <v>0</v>
      </c>
      <c r="I15" s="10">
        <v>0</v>
      </c>
      <c r="J15" s="10">
        <v>2362753743.49</v>
      </c>
      <c r="K15" s="10" t="s">
        <v>12</v>
      </c>
      <c r="L15" s="10">
        <v>256256243.51</v>
      </c>
      <c r="M15" s="10" t="s">
        <v>13</v>
      </c>
      <c r="N15" s="15">
        <f t="shared" si="0"/>
        <v>0.9021553011321143</v>
      </c>
    </row>
    <row r="16" spans="1:14" s="9" customFormat="1" ht="15">
      <c r="A16" s="11" t="s">
        <v>14</v>
      </c>
      <c r="B16" s="11" t="s">
        <v>15</v>
      </c>
      <c r="C16" s="6">
        <v>1</v>
      </c>
      <c r="D16" s="10" t="s">
        <v>16</v>
      </c>
      <c r="E16" s="10">
        <v>2494734330</v>
      </c>
      <c r="F16" s="10">
        <v>2494734330</v>
      </c>
      <c r="G16" s="10">
        <v>0</v>
      </c>
      <c r="H16" s="10">
        <v>0</v>
      </c>
      <c r="I16" s="10">
        <v>0</v>
      </c>
      <c r="J16" s="10">
        <v>2274811510.16</v>
      </c>
      <c r="K16" s="10" t="s">
        <v>17</v>
      </c>
      <c r="L16" s="10">
        <v>219922819.84</v>
      </c>
      <c r="M16" s="10" t="s">
        <v>18</v>
      </c>
      <c r="N16" s="15">
        <f t="shared" si="0"/>
        <v>0.9118451944179563</v>
      </c>
    </row>
    <row r="17" spans="1:14" s="9" customFormat="1" ht="15">
      <c r="A17" s="11" t="s">
        <v>19</v>
      </c>
      <c r="B17" s="11" t="s">
        <v>20</v>
      </c>
      <c r="C17" s="6">
        <v>1</v>
      </c>
      <c r="D17" s="10" t="s">
        <v>21</v>
      </c>
      <c r="E17" s="10">
        <v>124275657</v>
      </c>
      <c r="F17" s="10">
        <v>124275657</v>
      </c>
      <c r="G17" s="10">
        <v>0</v>
      </c>
      <c r="H17" s="10">
        <v>0</v>
      </c>
      <c r="I17" s="10">
        <v>0</v>
      </c>
      <c r="J17" s="10">
        <v>87942233.33</v>
      </c>
      <c r="K17" s="10" t="s">
        <v>22</v>
      </c>
      <c r="L17" s="10">
        <v>36333423.67</v>
      </c>
      <c r="M17" s="10" t="s">
        <v>23</v>
      </c>
      <c r="N17" s="15">
        <f t="shared" si="0"/>
        <v>0.7076384503040688</v>
      </c>
    </row>
    <row r="18" spans="1:14" s="9" customFormat="1" ht="15">
      <c r="A18" s="11" t="s">
        <v>24</v>
      </c>
      <c r="B18" s="11" t="s">
        <v>25</v>
      </c>
      <c r="C18" s="6">
        <v>1</v>
      </c>
      <c r="D18" s="10" t="s">
        <v>26</v>
      </c>
      <c r="E18" s="10">
        <v>29150000</v>
      </c>
      <c r="F18" s="10">
        <v>29150000</v>
      </c>
      <c r="G18" s="10">
        <v>0</v>
      </c>
      <c r="H18" s="10">
        <v>0</v>
      </c>
      <c r="I18" s="10">
        <v>0</v>
      </c>
      <c r="J18" s="10">
        <v>27060618.18</v>
      </c>
      <c r="K18" s="10" t="s">
        <v>27</v>
      </c>
      <c r="L18" s="10">
        <v>2089381.82</v>
      </c>
      <c r="M18" s="10" t="s">
        <v>28</v>
      </c>
      <c r="N18" s="15">
        <f t="shared" si="0"/>
        <v>0.9283230936535163</v>
      </c>
    </row>
    <row r="19" spans="1:14" s="9" customFormat="1" ht="15">
      <c r="A19" s="11" t="s">
        <v>29</v>
      </c>
      <c r="B19" s="11" t="s">
        <v>30</v>
      </c>
      <c r="C19" s="6">
        <v>1</v>
      </c>
      <c r="D19" s="10" t="s">
        <v>31</v>
      </c>
      <c r="E19" s="10">
        <v>27150000</v>
      </c>
      <c r="F19" s="10">
        <v>27150000</v>
      </c>
      <c r="G19" s="10">
        <v>0</v>
      </c>
      <c r="H19" s="10">
        <v>0</v>
      </c>
      <c r="I19" s="10">
        <v>0</v>
      </c>
      <c r="J19" s="10">
        <v>27060618.18</v>
      </c>
      <c r="K19" s="10" t="s">
        <v>27</v>
      </c>
      <c r="L19" s="10">
        <v>89381.82</v>
      </c>
      <c r="M19" s="10">
        <v>89381.82</v>
      </c>
      <c r="N19" s="15">
        <f t="shared" si="0"/>
        <v>0.9967078519337016</v>
      </c>
    </row>
    <row r="20" spans="1:14" s="9" customFormat="1" ht="15">
      <c r="A20" s="11" t="s">
        <v>32</v>
      </c>
      <c r="B20" s="11" t="s">
        <v>33</v>
      </c>
      <c r="C20" s="6">
        <v>1</v>
      </c>
      <c r="D20" s="10" t="s">
        <v>34</v>
      </c>
      <c r="E20" s="10">
        <v>2000000</v>
      </c>
      <c r="F20" s="10">
        <v>2000000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2000000</v>
      </c>
      <c r="M20" s="10" t="s">
        <v>35</v>
      </c>
      <c r="N20" s="15">
        <f t="shared" si="0"/>
        <v>0</v>
      </c>
    </row>
    <row r="21" spans="1:14" s="9" customFormat="1" ht="15">
      <c r="A21" s="11" t="s">
        <v>36</v>
      </c>
      <c r="B21" s="11" t="s">
        <v>37</v>
      </c>
      <c r="C21" s="6">
        <v>1</v>
      </c>
      <c r="D21" s="10" t="s">
        <v>38</v>
      </c>
      <c r="E21" s="10">
        <v>3497049572</v>
      </c>
      <c r="F21" s="10">
        <v>3497049572</v>
      </c>
      <c r="G21" s="10">
        <v>0</v>
      </c>
      <c r="H21" s="10">
        <v>0</v>
      </c>
      <c r="I21" s="10">
        <v>0</v>
      </c>
      <c r="J21" s="10">
        <v>3192557779.63</v>
      </c>
      <c r="K21" s="10" t="s">
        <v>39</v>
      </c>
      <c r="L21" s="10">
        <v>304491792.37</v>
      </c>
      <c r="M21" s="10" t="s">
        <v>40</v>
      </c>
      <c r="N21" s="15">
        <f t="shared" si="0"/>
        <v>0.9129289459297376</v>
      </c>
    </row>
    <row r="22" spans="1:14" s="9" customFormat="1" ht="15">
      <c r="A22" s="11" t="s">
        <v>41</v>
      </c>
      <c r="B22" s="11" t="s">
        <v>42</v>
      </c>
      <c r="C22" s="6">
        <v>1</v>
      </c>
      <c r="D22" s="10" t="s">
        <v>43</v>
      </c>
      <c r="E22" s="10">
        <v>1131652664</v>
      </c>
      <c r="F22" s="10">
        <v>1131652664</v>
      </c>
      <c r="G22" s="10">
        <v>0</v>
      </c>
      <c r="H22" s="10">
        <v>0</v>
      </c>
      <c r="I22" s="10">
        <v>0</v>
      </c>
      <c r="J22" s="10">
        <v>1017858441.58</v>
      </c>
      <c r="K22" s="10" t="s">
        <v>44</v>
      </c>
      <c r="L22" s="10">
        <v>113794222.42</v>
      </c>
      <c r="M22" s="10" t="s">
        <v>45</v>
      </c>
      <c r="N22" s="15">
        <f t="shared" si="0"/>
        <v>0.8994442146075309</v>
      </c>
    </row>
    <row r="23" spans="1:14" s="9" customFormat="1" ht="30">
      <c r="A23" s="11" t="s">
        <v>46</v>
      </c>
      <c r="B23" s="11" t="s">
        <v>47</v>
      </c>
      <c r="C23" s="6">
        <v>1</v>
      </c>
      <c r="D23" s="10" t="s">
        <v>48</v>
      </c>
      <c r="E23" s="10">
        <v>1086740196</v>
      </c>
      <c r="F23" s="10">
        <v>1086740196</v>
      </c>
      <c r="G23" s="10">
        <v>0</v>
      </c>
      <c r="H23" s="10">
        <v>0</v>
      </c>
      <c r="I23" s="10">
        <v>0</v>
      </c>
      <c r="J23" s="10">
        <v>993554941.53</v>
      </c>
      <c r="K23" s="10" t="s">
        <v>49</v>
      </c>
      <c r="L23" s="10">
        <v>93185254.47</v>
      </c>
      <c r="M23" s="10" t="s">
        <v>50</v>
      </c>
      <c r="N23" s="15">
        <f t="shared" si="0"/>
        <v>0.9142525004476783</v>
      </c>
    </row>
    <row r="24" spans="1:14" s="9" customFormat="1" ht="15">
      <c r="A24" s="11" t="s">
        <v>51</v>
      </c>
      <c r="B24" s="11" t="s">
        <v>52</v>
      </c>
      <c r="C24" s="6">
        <v>1</v>
      </c>
      <c r="D24" s="10" t="s">
        <v>53</v>
      </c>
      <c r="E24" s="10">
        <v>383294273</v>
      </c>
      <c r="F24" s="10">
        <v>383294273</v>
      </c>
      <c r="G24" s="10">
        <v>0</v>
      </c>
      <c r="H24" s="10">
        <v>0</v>
      </c>
      <c r="I24" s="10">
        <v>0</v>
      </c>
      <c r="J24" s="10">
        <v>377753477.43</v>
      </c>
      <c r="K24" s="10" t="s">
        <v>54</v>
      </c>
      <c r="L24" s="10">
        <v>5540795.57</v>
      </c>
      <c r="M24" s="10" t="s">
        <v>55</v>
      </c>
      <c r="N24" s="15">
        <f t="shared" si="0"/>
        <v>0.9855442776991349</v>
      </c>
    </row>
    <row r="25" spans="1:14" s="9" customFormat="1" ht="15">
      <c r="A25" s="11" t="s">
        <v>56</v>
      </c>
      <c r="B25" s="11" t="s">
        <v>57</v>
      </c>
      <c r="C25" s="6">
        <v>1</v>
      </c>
      <c r="D25" s="10" t="s">
        <v>58</v>
      </c>
      <c r="E25" s="10">
        <v>420417811</v>
      </c>
      <c r="F25" s="10">
        <v>420417811</v>
      </c>
      <c r="G25" s="10">
        <v>0</v>
      </c>
      <c r="H25" s="10">
        <v>0</v>
      </c>
      <c r="I25" s="10">
        <v>0</v>
      </c>
      <c r="J25" s="10">
        <v>373420271.42</v>
      </c>
      <c r="K25" s="10" t="s">
        <v>59</v>
      </c>
      <c r="L25" s="10">
        <v>46997539.58</v>
      </c>
      <c r="M25" s="10" t="s">
        <v>60</v>
      </c>
      <c r="N25" s="15">
        <f t="shared" si="0"/>
        <v>0.8882123013099462</v>
      </c>
    </row>
    <row r="26" spans="1:14" s="9" customFormat="1" ht="15">
      <c r="A26" s="11" t="s">
        <v>61</v>
      </c>
      <c r="B26" s="11" t="s">
        <v>62</v>
      </c>
      <c r="C26" s="6">
        <v>280</v>
      </c>
      <c r="D26" s="10" t="s">
        <v>63</v>
      </c>
      <c r="E26" s="10">
        <v>474944628</v>
      </c>
      <c r="F26" s="10">
        <v>474944628</v>
      </c>
      <c r="G26" s="10">
        <v>0</v>
      </c>
      <c r="H26" s="10">
        <v>0</v>
      </c>
      <c r="I26" s="10">
        <v>0</v>
      </c>
      <c r="J26" s="10">
        <v>429970647.67</v>
      </c>
      <c r="K26" s="10" t="s">
        <v>64</v>
      </c>
      <c r="L26" s="10">
        <v>44973980.33</v>
      </c>
      <c r="M26" s="10" t="s">
        <v>65</v>
      </c>
      <c r="N26" s="15">
        <f t="shared" si="0"/>
        <v>0.9053068975232204</v>
      </c>
    </row>
    <row r="27" spans="1:14" s="9" customFormat="1" ht="30">
      <c r="A27" s="11" t="s">
        <v>66</v>
      </c>
      <c r="B27" s="11" t="s">
        <v>67</v>
      </c>
      <c r="C27" s="6">
        <v>1</v>
      </c>
      <c r="D27" s="10" t="s">
        <v>68</v>
      </c>
      <c r="E27" s="10">
        <v>555875846</v>
      </c>
      <c r="F27" s="10">
        <v>555629492</v>
      </c>
      <c r="G27" s="10">
        <v>0</v>
      </c>
      <c r="H27" s="10">
        <v>0</v>
      </c>
      <c r="I27" s="10">
        <v>0</v>
      </c>
      <c r="J27" s="10">
        <v>501457138</v>
      </c>
      <c r="K27" s="10" t="s">
        <v>69</v>
      </c>
      <c r="L27" s="10">
        <v>54418708</v>
      </c>
      <c r="M27" s="10" t="s">
        <v>70</v>
      </c>
      <c r="N27" s="15">
        <f t="shared" si="0"/>
        <v>0.9021027655876956</v>
      </c>
    </row>
    <row r="28" spans="1:14" s="9" customFormat="1" ht="60">
      <c r="A28" s="11" t="s">
        <v>71</v>
      </c>
      <c r="B28" s="11" t="s">
        <v>72</v>
      </c>
      <c r="C28" s="6">
        <v>1</v>
      </c>
      <c r="D28" s="10" t="s">
        <v>73</v>
      </c>
      <c r="E28" s="10">
        <v>527369393</v>
      </c>
      <c r="F28" s="10">
        <v>527135673</v>
      </c>
      <c r="G28" s="10">
        <v>0</v>
      </c>
      <c r="H28" s="10">
        <v>0</v>
      </c>
      <c r="I28" s="10">
        <v>0</v>
      </c>
      <c r="J28" s="10">
        <v>475748264</v>
      </c>
      <c r="K28" s="10" t="s">
        <v>74</v>
      </c>
      <c r="L28" s="10">
        <v>51621129</v>
      </c>
      <c r="M28" s="10" t="s">
        <v>75</v>
      </c>
      <c r="N28" s="15">
        <f t="shared" si="0"/>
        <v>0.9021158040546354</v>
      </c>
    </row>
    <row r="29" spans="1:14" s="9" customFormat="1" ht="60">
      <c r="A29" s="11" t="s">
        <v>76</v>
      </c>
      <c r="B29" s="11" t="s">
        <v>77</v>
      </c>
      <c r="C29" s="6">
        <v>1</v>
      </c>
      <c r="D29" s="10" t="s">
        <v>78</v>
      </c>
      <c r="E29" s="10">
        <v>28506453</v>
      </c>
      <c r="F29" s="10">
        <v>28493819</v>
      </c>
      <c r="G29" s="10">
        <v>0</v>
      </c>
      <c r="H29" s="10">
        <v>0</v>
      </c>
      <c r="I29" s="10">
        <v>0</v>
      </c>
      <c r="J29" s="10">
        <v>25708874</v>
      </c>
      <c r="K29" s="10" t="s">
        <v>79</v>
      </c>
      <c r="L29" s="10">
        <v>2797579</v>
      </c>
      <c r="M29" s="10" t="s">
        <v>80</v>
      </c>
      <c r="N29" s="15">
        <f t="shared" si="0"/>
        <v>0.901861553943593</v>
      </c>
    </row>
    <row r="30" spans="1:14" s="9" customFormat="1" ht="30">
      <c r="A30" s="11" t="s">
        <v>81</v>
      </c>
      <c r="B30" s="11" t="s">
        <v>82</v>
      </c>
      <c r="C30" s="6">
        <v>1</v>
      </c>
      <c r="D30" s="10" t="s">
        <v>83</v>
      </c>
      <c r="E30" s="10">
        <v>803081188</v>
      </c>
      <c r="F30" s="10">
        <v>802839129</v>
      </c>
      <c r="G30" s="10">
        <v>0</v>
      </c>
      <c r="H30" s="10">
        <v>0</v>
      </c>
      <c r="I30" s="10">
        <v>0</v>
      </c>
      <c r="J30" s="10">
        <v>732004038.67</v>
      </c>
      <c r="K30" s="10" t="s">
        <v>84</v>
      </c>
      <c r="L30" s="10">
        <v>71077149.33</v>
      </c>
      <c r="M30" s="10" t="s">
        <v>85</v>
      </c>
      <c r="N30" s="15">
        <f t="shared" si="0"/>
        <v>0.9114944411697513</v>
      </c>
    </row>
    <row r="31" spans="1:14" s="9" customFormat="1" ht="60">
      <c r="A31" s="11" t="s">
        <v>86</v>
      </c>
      <c r="B31" s="11" t="s">
        <v>87</v>
      </c>
      <c r="C31" s="6">
        <v>1</v>
      </c>
      <c r="D31" s="10" t="s">
        <v>88</v>
      </c>
      <c r="E31" s="10">
        <v>289625569</v>
      </c>
      <c r="F31" s="10">
        <v>289497212</v>
      </c>
      <c r="G31" s="10">
        <v>0</v>
      </c>
      <c r="H31" s="10">
        <v>0</v>
      </c>
      <c r="I31" s="10">
        <v>0</v>
      </c>
      <c r="J31" s="10">
        <v>259648097</v>
      </c>
      <c r="K31" s="10" t="s">
        <v>89</v>
      </c>
      <c r="L31" s="10">
        <v>29977472</v>
      </c>
      <c r="M31" s="10" t="s">
        <v>90</v>
      </c>
      <c r="N31" s="15">
        <f t="shared" si="0"/>
        <v>0.8964957683000703</v>
      </c>
    </row>
    <row r="32" spans="1:14" s="9" customFormat="1" ht="60">
      <c r="A32" s="11" t="s">
        <v>91</v>
      </c>
      <c r="B32" s="11" t="s">
        <v>92</v>
      </c>
      <c r="C32" s="6">
        <v>1</v>
      </c>
      <c r="D32" s="10" t="s">
        <v>93</v>
      </c>
      <c r="E32" s="10">
        <v>85519360</v>
      </c>
      <c r="F32" s="10">
        <v>85481459</v>
      </c>
      <c r="G32" s="10">
        <v>0</v>
      </c>
      <c r="H32" s="10">
        <v>0</v>
      </c>
      <c r="I32" s="10">
        <v>0</v>
      </c>
      <c r="J32" s="10">
        <v>77126688</v>
      </c>
      <c r="K32" s="10" t="s">
        <v>94</v>
      </c>
      <c r="L32" s="10">
        <v>8392672</v>
      </c>
      <c r="M32" s="10" t="s">
        <v>95</v>
      </c>
      <c r="N32" s="15">
        <f t="shared" si="0"/>
        <v>0.9018623151529666</v>
      </c>
    </row>
    <row r="33" spans="1:14" s="9" customFormat="1" ht="60">
      <c r="A33" s="11" t="s">
        <v>96</v>
      </c>
      <c r="B33" s="11" t="s">
        <v>97</v>
      </c>
      <c r="C33" s="6">
        <v>1</v>
      </c>
      <c r="D33" s="10" t="s">
        <v>98</v>
      </c>
      <c r="E33" s="10">
        <v>171038722</v>
      </c>
      <c r="F33" s="10">
        <v>170962921</v>
      </c>
      <c r="G33" s="10">
        <v>0</v>
      </c>
      <c r="H33" s="10">
        <v>0</v>
      </c>
      <c r="I33" s="10">
        <v>0</v>
      </c>
      <c r="J33" s="10">
        <v>154253203</v>
      </c>
      <c r="K33" s="10" t="s">
        <v>99</v>
      </c>
      <c r="L33" s="10">
        <v>16785519</v>
      </c>
      <c r="M33" s="10" t="s">
        <v>100</v>
      </c>
      <c r="N33" s="15">
        <f t="shared" si="0"/>
        <v>0.9018612931403919</v>
      </c>
    </row>
    <row r="34" spans="1:14" s="9" customFormat="1" ht="75">
      <c r="A34" s="11" t="s">
        <v>101</v>
      </c>
      <c r="B34" s="11" t="s">
        <v>102</v>
      </c>
      <c r="C34" s="6">
        <v>1</v>
      </c>
      <c r="D34" s="10" t="s">
        <v>103</v>
      </c>
      <c r="E34" s="10">
        <v>256897537</v>
      </c>
      <c r="F34" s="10">
        <v>256897537</v>
      </c>
      <c r="G34" s="10">
        <v>0</v>
      </c>
      <c r="H34" s="10">
        <v>0</v>
      </c>
      <c r="I34" s="10">
        <v>0</v>
      </c>
      <c r="J34" s="10">
        <v>240976050.67</v>
      </c>
      <c r="K34" s="10" t="s">
        <v>104</v>
      </c>
      <c r="L34" s="10">
        <v>15921486.33</v>
      </c>
      <c r="M34" s="10" t="s">
        <v>105</v>
      </c>
      <c r="N34" s="15">
        <f t="shared" si="0"/>
        <v>0.9380239821839942</v>
      </c>
    </row>
    <row r="35" spans="1:14" s="9" customFormat="1" ht="15">
      <c r="A35" s="11" t="s">
        <v>106</v>
      </c>
      <c r="B35" s="11" t="s">
        <v>107</v>
      </c>
      <c r="C35" s="6">
        <v>1</v>
      </c>
      <c r="D35" s="10" t="s">
        <v>108</v>
      </c>
      <c r="E35" s="10">
        <v>1089026656</v>
      </c>
      <c r="F35" s="10">
        <v>1089026656</v>
      </c>
      <c r="G35" s="10">
        <v>400032</v>
      </c>
      <c r="H35" s="10">
        <v>2538274</v>
      </c>
      <c r="I35" s="10">
        <v>0</v>
      </c>
      <c r="J35" s="10">
        <v>852644994.57</v>
      </c>
      <c r="K35" s="10" t="s">
        <v>109</v>
      </c>
      <c r="L35" s="10">
        <v>233443355.43</v>
      </c>
      <c r="M35" s="10" t="s">
        <v>110</v>
      </c>
      <c r="N35" s="15">
        <f t="shared" si="0"/>
        <v>0.78294226304962</v>
      </c>
    </row>
    <row r="36" spans="1:14" s="9" customFormat="1" ht="15">
      <c r="A36" s="11" t="s">
        <v>111</v>
      </c>
      <c r="B36" s="11" t="s">
        <v>112</v>
      </c>
      <c r="C36" s="6">
        <v>1</v>
      </c>
      <c r="D36" s="10" t="s">
        <v>113</v>
      </c>
      <c r="E36" s="10">
        <v>79263758</v>
      </c>
      <c r="F36" s="10">
        <v>79263758</v>
      </c>
      <c r="G36" s="10">
        <v>0</v>
      </c>
      <c r="H36" s="10">
        <v>0</v>
      </c>
      <c r="I36" s="10">
        <v>0</v>
      </c>
      <c r="J36" s="10">
        <v>57642604.8</v>
      </c>
      <c r="K36" s="10" t="s">
        <v>114</v>
      </c>
      <c r="L36" s="10">
        <v>21621153.2</v>
      </c>
      <c r="M36" s="10" t="s">
        <v>115</v>
      </c>
      <c r="N36" s="15">
        <f t="shared" si="0"/>
        <v>0.7272252319906406</v>
      </c>
    </row>
    <row r="37" spans="1:14" s="9" customFormat="1" ht="30">
      <c r="A37" s="11" t="s">
        <v>116</v>
      </c>
      <c r="B37" s="11" t="s">
        <v>117</v>
      </c>
      <c r="C37" s="6">
        <v>1</v>
      </c>
      <c r="D37" s="10" t="s">
        <v>118</v>
      </c>
      <c r="E37" s="10">
        <v>46291758</v>
      </c>
      <c r="F37" s="10">
        <v>46291758</v>
      </c>
      <c r="G37" s="10">
        <v>0</v>
      </c>
      <c r="H37" s="10">
        <v>0</v>
      </c>
      <c r="I37" s="10">
        <v>0</v>
      </c>
      <c r="J37" s="10">
        <v>46290776</v>
      </c>
      <c r="K37" s="10" t="s">
        <v>119</v>
      </c>
      <c r="L37" s="10">
        <v>982</v>
      </c>
      <c r="M37" s="10">
        <v>982</v>
      </c>
      <c r="N37" s="15">
        <f t="shared" si="0"/>
        <v>0.9999787867205217</v>
      </c>
    </row>
    <row r="38" spans="1:14" s="9" customFormat="1" ht="15">
      <c r="A38" s="11" t="s">
        <v>120</v>
      </c>
      <c r="B38" s="11" t="s">
        <v>121</v>
      </c>
      <c r="C38" s="6">
        <v>1</v>
      </c>
      <c r="D38" s="10" t="s">
        <v>122</v>
      </c>
      <c r="E38" s="10">
        <v>32880000</v>
      </c>
      <c r="F38" s="10">
        <v>32880000</v>
      </c>
      <c r="G38" s="10">
        <v>0</v>
      </c>
      <c r="H38" s="10">
        <v>0</v>
      </c>
      <c r="I38" s="10">
        <v>0</v>
      </c>
      <c r="J38" s="10">
        <v>11351828.8</v>
      </c>
      <c r="K38" s="10" t="s">
        <v>123</v>
      </c>
      <c r="L38" s="10">
        <v>21528171.2</v>
      </c>
      <c r="M38" s="10" t="s">
        <v>124</v>
      </c>
      <c r="N38" s="15">
        <f t="shared" si="0"/>
        <v>0.3452502676399027</v>
      </c>
    </row>
    <row r="39" spans="1:14" s="9" customFormat="1" ht="30">
      <c r="A39" s="11" t="s">
        <v>125</v>
      </c>
      <c r="B39" s="11" t="s">
        <v>126</v>
      </c>
      <c r="C39" s="6">
        <v>1</v>
      </c>
      <c r="D39" s="10">
        <v>100000</v>
      </c>
      <c r="E39" s="10">
        <v>92000</v>
      </c>
      <c r="F39" s="10">
        <v>92000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92000</v>
      </c>
      <c r="M39" s="10">
        <v>92000</v>
      </c>
      <c r="N39" s="15">
        <f t="shared" si="0"/>
        <v>0</v>
      </c>
    </row>
    <row r="40" spans="1:14" s="9" customFormat="1" ht="15">
      <c r="A40" s="11" t="s">
        <v>127</v>
      </c>
      <c r="B40" s="11" t="s">
        <v>128</v>
      </c>
      <c r="C40" s="6">
        <v>1</v>
      </c>
      <c r="D40" s="10" t="s">
        <v>129</v>
      </c>
      <c r="E40" s="10">
        <v>474000000</v>
      </c>
      <c r="F40" s="10">
        <v>474000000</v>
      </c>
      <c r="G40" s="10">
        <v>0</v>
      </c>
      <c r="H40" s="10">
        <v>0</v>
      </c>
      <c r="I40" s="10">
        <v>0</v>
      </c>
      <c r="J40" s="10">
        <v>352227871.29</v>
      </c>
      <c r="K40" s="10" t="s">
        <v>130</v>
      </c>
      <c r="L40" s="10">
        <v>121772128.71</v>
      </c>
      <c r="M40" s="10" t="s">
        <v>131</v>
      </c>
      <c r="N40" s="15">
        <f t="shared" si="0"/>
        <v>0.7430967748734177</v>
      </c>
    </row>
    <row r="41" spans="1:14" s="9" customFormat="1" ht="15">
      <c r="A41" s="11" t="s">
        <v>132</v>
      </c>
      <c r="B41" s="11" t="s">
        <v>133</v>
      </c>
      <c r="C41" s="6">
        <v>1</v>
      </c>
      <c r="D41" s="10" t="s">
        <v>134</v>
      </c>
      <c r="E41" s="10">
        <v>100000000</v>
      </c>
      <c r="F41" s="10">
        <v>100000000</v>
      </c>
      <c r="G41" s="10">
        <v>0</v>
      </c>
      <c r="H41" s="10">
        <v>0</v>
      </c>
      <c r="I41" s="10">
        <v>0</v>
      </c>
      <c r="J41" s="10">
        <v>90016948.45</v>
      </c>
      <c r="K41" s="10" t="s">
        <v>135</v>
      </c>
      <c r="L41" s="10">
        <v>9983051.55</v>
      </c>
      <c r="M41" s="10" t="s">
        <v>136</v>
      </c>
      <c r="N41" s="15">
        <f t="shared" si="0"/>
        <v>0.9001694845</v>
      </c>
    </row>
    <row r="42" spans="1:14" s="9" customFormat="1" ht="15">
      <c r="A42" s="11" t="s">
        <v>137</v>
      </c>
      <c r="B42" s="11" t="s">
        <v>138</v>
      </c>
      <c r="C42" s="6">
        <v>1</v>
      </c>
      <c r="D42" s="10" t="s">
        <v>139</v>
      </c>
      <c r="E42" s="10">
        <v>160000000</v>
      </c>
      <c r="F42" s="10">
        <v>160000000</v>
      </c>
      <c r="G42" s="10">
        <v>0</v>
      </c>
      <c r="H42" s="10">
        <v>0</v>
      </c>
      <c r="I42" s="10">
        <v>0</v>
      </c>
      <c r="J42" s="10">
        <v>140095808.48</v>
      </c>
      <c r="K42" s="10" t="s">
        <v>140</v>
      </c>
      <c r="L42" s="10">
        <v>19904191.52</v>
      </c>
      <c r="M42" s="10" t="s">
        <v>141</v>
      </c>
      <c r="N42" s="15">
        <f t="shared" si="0"/>
        <v>0.8755988029999999</v>
      </c>
    </row>
    <row r="43" spans="1:14" s="9" customFormat="1" ht="15">
      <c r="A43" s="11" t="s">
        <v>142</v>
      </c>
      <c r="B43" s="11" t="s">
        <v>143</v>
      </c>
      <c r="C43" s="6">
        <v>1</v>
      </c>
      <c r="D43" s="10" t="s">
        <v>144</v>
      </c>
      <c r="E43" s="10">
        <v>5000000</v>
      </c>
      <c r="F43" s="10">
        <v>5000000</v>
      </c>
      <c r="G43" s="10">
        <v>0</v>
      </c>
      <c r="H43" s="10">
        <v>0</v>
      </c>
      <c r="I43" s="10">
        <v>0</v>
      </c>
      <c r="J43" s="10">
        <v>2036303</v>
      </c>
      <c r="K43" s="10" t="s">
        <v>145</v>
      </c>
      <c r="L43" s="10">
        <v>2963697</v>
      </c>
      <c r="M43" s="10" t="s">
        <v>146</v>
      </c>
      <c r="N43" s="15">
        <f t="shared" si="0"/>
        <v>0.4072606</v>
      </c>
    </row>
    <row r="44" spans="1:14" s="9" customFormat="1" ht="15">
      <c r="A44" s="11" t="s">
        <v>147</v>
      </c>
      <c r="B44" s="11" t="s">
        <v>148</v>
      </c>
      <c r="C44" s="6">
        <v>1</v>
      </c>
      <c r="D44" s="10" t="s">
        <v>134</v>
      </c>
      <c r="E44" s="10">
        <v>195000000</v>
      </c>
      <c r="F44" s="10">
        <v>195000000</v>
      </c>
      <c r="G44" s="10">
        <v>0</v>
      </c>
      <c r="H44" s="10">
        <v>0</v>
      </c>
      <c r="I44" s="10">
        <v>0</v>
      </c>
      <c r="J44" s="10">
        <v>107596139.2</v>
      </c>
      <c r="K44" s="10" t="s">
        <v>149</v>
      </c>
      <c r="L44" s="10">
        <v>87403860.8</v>
      </c>
      <c r="M44" s="10" t="s">
        <v>150</v>
      </c>
      <c r="N44" s="15">
        <f t="shared" si="0"/>
        <v>0.5517750728205129</v>
      </c>
    </row>
    <row r="45" spans="1:14" s="9" customFormat="1" ht="15">
      <c r="A45" s="11" t="s">
        <v>151</v>
      </c>
      <c r="B45" s="11" t="s">
        <v>152</v>
      </c>
      <c r="C45" s="6">
        <v>1</v>
      </c>
      <c r="D45" s="10" t="s">
        <v>122</v>
      </c>
      <c r="E45" s="10">
        <v>14000000</v>
      </c>
      <c r="F45" s="10">
        <v>14000000</v>
      </c>
      <c r="G45" s="10">
        <v>0</v>
      </c>
      <c r="H45" s="10">
        <v>0</v>
      </c>
      <c r="I45" s="10">
        <v>0</v>
      </c>
      <c r="J45" s="10">
        <v>12482672.16</v>
      </c>
      <c r="K45" s="10" t="s">
        <v>153</v>
      </c>
      <c r="L45" s="10">
        <v>1517327.84</v>
      </c>
      <c r="M45" s="10" t="s">
        <v>154</v>
      </c>
      <c r="N45" s="15">
        <f t="shared" si="0"/>
        <v>0.89161944</v>
      </c>
    </row>
    <row r="46" spans="1:14" s="9" customFormat="1" ht="15">
      <c r="A46" s="11" t="s">
        <v>155</v>
      </c>
      <c r="B46" s="11" t="s">
        <v>156</v>
      </c>
      <c r="C46" s="6">
        <v>1</v>
      </c>
      <c r="D46" s="10" t="s">
        <v>157</v>
      </c>
      <c r="E46" s="10">
        <v>58302184</v>
      </c>
      <c r="F46" s="10">
        <v>58302184</v>
      </c>
      <c r="G46" s="10">
        <v>400032</v>
      </c>
      <c r="H46" s="10">
        <v>600500</v>
      </c>
      <c r="I46" s="10">
        <v>0</v>
      </c>
      <c r="J46" s="10">
        <v>40137088.28</v>
      </c>
      <c r="K46" s="10" t="s">
        <v>158</v>
      </c>
      <c r="L46" s="10">
        <v>17164563.72</v>
      </c>
      <c r="M46" s="10" t="s">
        <v>159</v>
      </c>
      <c r="N46" s="15">
        <f t="shared" si="0"/>
        <v>0.6884319853266561</v>
      </c>
    </row>
    <row r="47" spans="1:14" s="9" customFormat="1" ht="15">
      <c r="A47" s="11" t="s">
        <v>160</v>
      </c>
      <c r="B47" s="11" t="s">
        <v>161</v>
      </c>
      <c r="C47" s="6">
        <v>1</v>
      </c>
      <c r="D47" s="10" t="s">
        <v>162</v>
      </c>
      <c r="E47" s="10">
        <v>4600000</v>
      </c>
      <c r="F47" s="10">
        <v>4600000</v>
      </c>
      <c r="G47" s="10">
        <v>0</v>
      </c>
      <c r="H47" s="10">
        <v>600000</v>
      </c>
      <c r="I47" s="10">
        <v>0</v>
      </c>
      <c r="J47" s="10">
        <v>3766433</v>
      </c>
      <c r="K47" s="10" t="s">
        <v>163</v>
      </c>
      <c r="L47" s="10">
        <v>233567</v>
      </c>
      <c r="M47" s="10">
        <v>233567</v>
      </c>
      <c r="N47" s="15">
        <f t="shared" si="0"/>
        <v>0.8187897826086956</v>
      </c>
    </row>
    <row r="48" spans="1:14" s="9" customFormat="1" ht="15">
      <c r="A48" s="11" t="s">
        <v>164</v>
      </c>
      <c r="B48" s="11" t="s">
        <v>165</v>
      </c>
      <c r="C48" s="6">
        <v>1</v>
      </c>
      <c r="D48" s="10" t="s">
        <v>166</v>
      </c>
      <c r="E48" s="10">
        <v>28210000</v>
      </c>
      <c r="F48" s="10">
        <v>28210000</v>
      </c>
      <c r="G48" s="10">
        <v>400032</v>
      </c>
      <c r="H48" s="10">
        <v>0</v>
      </c>
      <c r="I48" s="10">
        <v>0</v>
      </c>
      <c r="J48" s="10">
        <v>27509176.28</v>
      </c>
      <c r="K48" s="10" t="s">
        <v>167</v>
      </c>
      <c r="L48" s="10">
        <v>300791.72</v>
      </c>
      <c r="M48" s="10">
        <v>300791.72</v>
      </c>
      <c r="N48" s="15">
        <f t="shared" si="0"/>
        <v>0.9751569046437434</v>
      </c>
    </row>
    <row r="49" spans="1:14" s="9" customFormat="1" ht="15">
      <c r="A49" s="11" t="s">
        <v>168</v>
      </c>
      <c r="B49" s="11" t="s">
        <v>169</v>
      </c>
      <c r="C49" s="6">
        <v>1</v>
      </c>
      <c r="D49" s="10" t="s">
        <v>170</v>
      </c>
      <c r="E49" s="10">
        <v>3797584</v>
      </c>
      <c r="F49" s="10">
        <v>3797584</v>
      </c>
      <c r="G49" s="10">
        <v>0</v>
      </c>
      <c r="H49" s="10">
        <v>500</v>
      </c>
      <c r="I49" s="10">
        <v>0</v>
      </c>
      <c r="J49" s="10">
        <v>2668293</v>
      </c>
      <c r="K49" s="10" t="s">
        <v>171</v>
      </c>
      <c r="L49" s="10">
        <v>1128791</v>
      </c>
      <c r="M49" s="10" t="s">
        <v>172</v>
      </c>
      <c r="N49" s="15">
        <f t="shared" si="0"/>
        <v>0.7026290926020333</v>
      </c>
    </row>
    <row r="50" spans="1:14" s="9" customFormat="1" ht="15">
      <c r="A50" s="11" t="s">
        <v>173</v>
      </c>
      <c r="B50" s="11" t="s">
        <v>174</v>
      </c>
      <c r="C50" s="6">
        <v>1</v>
      </c>
      <c r="D50" s="10">
        <v>250000</v>
      </c>
      <c r="E50" s="10">
        <v>250000</v>
      </c>
      <c r="F50" s="10">
        <v>250000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250000</v>
      </c>
      <c r="M50" s="10">
        <v>250000</v>
      </c>
      <c r="N50" s="15">
        <f t="shared" si="0"/>
        <v>0</v>
      </c>
    </row>
    <row r="51" spans="1:14" s="9" customFormat="1" ht="30">
      <c r="A51" s="11" t="s">
        <v>175</v>
      </c>
      <c r="B51" s="11" t="s">
        <v>176</v>
      </c>
      <c r="C51" s="6">
        <v>1</v>
      </c>
      <c r="D51" s="10">
        <v>124800</v>
      </c>
      <c r="E51" s="10">
        <v>74800</v>
      </c>
      <c r="F51" s="10">
        <v>74800</v>
      </c>
      <c r="G51" s="10">
        <v>0</v>
      </c>
      <c r="H51" s="10">
        <v>0</v>
      </c>
      <c r="I51" s="10">
        <v>0</v>
      </c>
      <c r="J51" s="10">
        <v>16425.25</v>
      </c>
      <c r="K51" s="10">
        <v>12330.49</v>
      </c>
      <c r="L51" s="10">
        <v>58374.75</v>
      </c>
      <c r="M51" s="10">
        <v>58374.75</v>
      </c>
      <c r="N51" s="15">
        <f t="shared" si="0"/>
        <v>0.2195889037433155</v>
      </c>
    </row>
    <row r="52" spans="1:14" s="9" customFormat="1" ht="30">
      <c r="A52" s="11" t="s">
        <v>177</v>
      </c>
      <c r="B52" s="11" t="s">
        <v>178</v>
      </c>
      <c r="C52" s="6">
        <v>1</v>
      </c>
      <c r="D52" s="10" t="s">
        <v>179</v>
      </c>
      <c r="E52" s="10">
        <v>21369800</v>
      </c>
      <c r="F52" s="10">
        <v>21369800</v>
      </c>
      <c r="G52" s="10">
        <v>0</v>
      </c>
      <c r="H52" s="10">
        <v>0</v>
      </c>
      <c r="I52" s="10">
        <v>0</v>
      </c>
      <c r="J52" s="10">
        <v>6176760.75</v>
      </c>
      <c r="K52" s="10" t="s">
        <v>180</v>
      </c>
      <c r="L52" s="10">
        <v>15193039.25</v>
      </c>
      <c r="M52" s="10" t="s">
        <v>181</v>
      </c>
      <c r="N52" s="15">
        <f t="shared" si="0"/>
        <v>0.28904157970594013</v>
      </c>
    </row>
    <row r="53" spans="1:14" s="9" customFormat="1" ht="15">
      <c r="A53" s="11" t="s">
        <v>182</v>
      </c>
      <c r="B53" s="11" t="s">
        <v>183</v>
      </c>
      <c r="C53" s="6">
        <v>1</v>
      </c>
      <c r="D53" s="10" t="s">
        <v>184</v>
      </c>
      <c r="E53" s="10">
        <v>87180634</v>
      </c>
      <c r="F53" s="10">
        <v>87180634</v>
      </c>
      <c r="G53" s="10">
        <v>0</v>
      </c>
      <c r="H53" s="10">
        <v>0</v>
      </c>
      <c r="I53" s="10">
        <v>0</v>
      </c>
      <c r="J53" s="10">
        <v>74557401.47</v>
      </c>
      <c r="K53" s="10" t="s">
        <v>185</v>
      </c>
      <c r="L53" s="10">
        <v>12623232.53</v>
      </c>
      <c r="M53" s="10" t="s">
        <v>186</v>
      </c>
      <c r="N53" s="15">
        <f t="shared" si="0"/>
        <v>0.8552060021724549</v>
      </c>
    </row>
    <row r="54" spans="1:14" s="9" customFormat="1" ht="15">
      <c r="A54" s="11" t="s">
        <v>187</v>
      </c>
      <c r="B54" s="11" t="s">
        <v>188</v>
      </c>
      <c r="C54" s="6">
        <v>1</v>
      </c>
      <c r="D54" s="10" t="s">
        <v>189</v>
      </c>
      <c r="E54" s="10">
        <v>86185634</v>
      </c>
      <c r="F54" s="10">
        <v>86185634</v>
      </c>
      <c r="G54" s="10">
        <v>0</v>
      </c>
      <c r="H54" s="10">
        <v>0</v>
      </c>
      <c r="I54" s="10">
        <v>0</v>
      </c>
      <c r="J54" s="10">
        <v>73646871.47</v>
      </c>
      <c r="K54" s="10" t="s">
        <v>190</v>
      </c>
      <c r="L54" s="10">
        <v>12538762.53</v>
      </c>
      <c r="M54" s="10" t="s">
        <v>191</v>
      </c>
      <c r="N54" s="15">
        <f t="shared" si="0"/>
        <v>0.8545144712864792</v>
      </c>
    </row>
    <row r="55" spans="1:14" s="9" customFormat="1" ht="15">
      <c r="A55" s="11" t="s">
        <v>192</v>
      </c>
      <c r="B55" s="11" t="s">
        <v>193</v>
      </c>
      <c r="C55" s="6">
        <v>1</v>
      </c>
      <c r="D55" s="10">
        <v>495000</v>
      </c>
      <c r="E55" s="10">
        <v>995000</v>
      </c>
      <c r="F55" s="10">
        <v>995000</v>
      </c>
      <c r="G55" s="10">
        <v>0</v>
      </c>
      <c r="H55" s="10">
        <v>0</v>
      </c>
      <c r="I55" s="10">
        <v>0</v>
      </c>
      <c r="J55" s="10">
        <v>910530</v>
      </c>
      <c r="K55" s="10">
        <v>910530</v>
      </c>
      <c r="L55" s="10">
        <v>84470</v>
      </c>
      <c r="M55" s="10">
        <v>84470</v>
      </c>
      <c r="N55" s="15">
        <f t="shared" si="0"/>
        <v>0.915105527638191</v>
      </c>
    </row>
    <row r="56" spans="1:14" s="9" customFormat="1" ht="15">
      <c r="A56" s="11" t="s">
        <v>194</v>
      </c>
      <c r="B56" s="11" t="s">
        <v>195</v>
      </c>
      <c r="C56" s="6">
        <v>1</v>
      </c>
      <c r="D56" s="10" t="s">
        <v>196</v>
      </c>
      <c r="E56" s="10">
        <v>38400000</v>
      </c>
      <c r="F56" s="10">
        <v>38400000</v>
      </c>
      <c r="G56" s="10">
        <v>0</v>
      </c>
      <c r="H56" s="10">
        <v>1500000</v>
      </c>
      <c r="I56" s="10">
        <v>0</v>
      </c>
      <c r="J56" s="10">
        <v>27796204.24</v>
      </c>
      <c r="K56" s="10" t="s">
        <v>197</v>
      </c>
      <c r="L56" s="10">
        <v>9103795.76</v>
      </c>
      <c r="M56" s="10" t="s">
        <v>198</v>
      </c>
      <c r="N56" s="15">
        <f t="shared" si="0"/>
        <v>0.7238594854166667</v>
      </c>
    </row>
    <row r="57" spans="1:14" s="9" customFormat="1" ht="15">
      <c r="A57" s="11" t="s">
        <v>199</v>
      </c>
      <c r="B57" s="11" t="s">
        <v>200</v>
      </c>
      <c r="C57" s="6">
        <v>1</v>
      </c>
      <c r="D57" s="10" t="s">
        <v>201</v>
      </c>
      <c r="E57" s="10">
        <v>1900000</v>
      </c>
      <c r="F57" s="10">
        <v>1900000</v>
      </c>
      <c r="G57" s="10">
        <v>0</v>
      </c>
      <c r="H57" s="10">
        <v>0</v>
      </c>
      <c r="I57" s="10">
        <v>0</v>
      </c>
      <c r="J57" s="10">
        <v>1888508.96</v>
      </c>
      <c r="K57" s="10" t="s">
        <v>202</v>
      </c>
      <c r="L57" s="10">
        <v>11491.04</v>
      </c>
      <c r="M57" s="10">
        <v>11491.04</v>
      </c>
      <c r="N57" s="15">
        <f t="shared" si="0"/>
        <v>0.9939520842105263</v>
      </c>
    </row>
    <row r="58" spans="1:14" s="9" customFormat="1" ht="15">
      <c r="A58" s="11" t="s">
        <v>203</v>
      </c>
      <c r="B58" s="11" t="s">
        <v>204</v>
      </c>
      <c r="C58" s="6">
        <v>1</v>
      </c>
      <c r="D58" s="10" t="s">
        <v>205</v>
      </c>
      <c r="E58" s="10">
        <v>21500000</v>
      </c>
      <c r="F58" s="10">
        <v>21500000</v>
      </c>
      <c r="G58" s="10">
        <v>0</v>
      </c>
      <c r="H58" s="10">
        <v>500000</v>
      </c>
      <c r="I58" s="10">
        <v>0</v>
      </c>
      <c r="J58" s="10">
        <v>20070798</v>
      </c>
      <c r="K58" s="10" t="s">
        <v>207</v>
      </c>
      <c r="L58" s="10">
        <v>929202</v>
      </c>
      <c r="M58" s="10">
        <v>929202</v>
      </c>
      <c r="N58" s="15">
        <f t="shared" si="0"/>
        <v>0.933525488372093</v>
      </c>
    </row>
    <row r="59" spans="1:14" s="9" customFormat="1" ht="15">
      <c r="A59" s="11" t="s">
        <v>208</v>
      </c>
      <c r="B59" s="11" t="s">
        <v>209</v>
      </c>
      <c r="C59" s="6">
        <v>1</v>
      </c>
      <c r="D59" s="10" t="s">
        <v>210</v>
      </c>
      <c r="E59" s="10">
        <v>6000000</v>
      </c>
      <c r="F59" s="10">
        <v>6000000</v>
      </c>
      <c r="G59" s="10">
        <v>0</v>
      </c>
      <c r="H59" s="10">
        <v>0</v>
      </c>
      <c r="I59" s="10">
        <v>0</v>
      </c>
      <c r="J59" s="10">
        <v>1874532.09</v>
      </c>
      <c r="K59" s="10" t="s">
        <v>211</v>
      </c>
      <c r="L59" s="10">
        <v>4125467.91</v>
      </c>
      <c r="M59" s="10" t="s">
        <v>212</v>
      </c>
      <c r="N59" s="15">
        <f t="shared" si="0"/>
        <v>0.312422015</v>
      </c>
    </row>
    <row r="60" spans="1:14" s="9" customFormat="1" ht="15">
      <c r="A60" s="11" t="s">
        <v>213</v>
      </c>
      <c r="B60" s="11" t="s">
        <v>214</v>
      </c>
      <c r="C60" s="6">
        <v>1</v>
      </c>
      <c r="D60" s="10" t="s">
        <v>215</v>
      </c>
      <c r="E60" s="10">
        <v>9000000</v>
      </c>
      <c r="F60" s="10">
        <v>9000000</v>
      </c>
      <c r="G60" s="10">
        <v>0</v>
      </c>
      <c r="H60" s="10">
        <v>1000000</v>
      </c>
      <c r="I60" s="10">
        <v>0</v>
      </c>
      <c r="J60" s="10">
        <v>3962365.19</v>
      </c>
      <c r="K60" s="10" t="s">
        <v>216</v>
      </c>
      <c r="L60" s="10">
        <v>4037634.81</v>
      </c>
      <c r="M60" s="10" t="s">
        <v>217</v>
      </c>
      <c r="N60" s="15">
        <f t="shared" si="0"/>
        <v>0.44026279888888886</v>
      </c>
    </row>
    <row r="61" spans="1:14" s="9" customFormat="1" ht="30">
      <c r="A61" s="11" t="s">
        <v>218</v>
      </c>
      <c r="B61" s="11" t="s">
        <v>219</v>
      </c>
      <c r="C61" s="6">
        <v>1</v>
      </c>
      <c r="D61" s="10" t="s">
        <v>220</v>
      </c>
      <c r="E61" s="10">
        <v>266521688</v>
      </c>
      <c r="F61" s="10">
        <v>266521688</v>
      </c>
      <c r="G61" s="10">
        <v>0</v>
      </c>
      <c r="H61" s="10">
        <v>0</v>
      </c>
      <c r="I61" s="10">
        <v>0</v>
      </c>
      <c r="J61" s="10">
        <v>234498386</v>
      </c>
      <c r="K61" s="10" t="s">
        <v>221</v>
      </c>
      <c r="L61" s="10">
        <v>32023302</v>
      </c>
      <c r="M61" s="10" t="s">
        <v>222</v>
      </c>
      <c r="N61" s="15">
        <f t="shared" si="0"/>
        <v>0.8798472940783716</v>
      </c>
    </row>
    <row r="62" spans="1:14" s="9" customFormat="1" ht="15">
      <c r="A62" s="11" t="s">
        <v>223</v>
      </c>
      <c r="B62" s="11" t="s">
        <v>224</v>
      </c>
      <c r="C62" s="6">
        <v>1</v>
      </c>
      <c r="D62" s="10" t="s">
        <v>220</v>
      </c>
      <c r="E62" s="10">
        <v>266521688</v>
      </c>
      <c r="F62" s="10">
        <v>266521688</v>
      </c>
      <c r="G62" s="10">
        <v>0</v>
      </c>
      <c r="H62" s="10">
        <v>0</v>
      </c>
      <c r="I62" s="10">
        <v>0</v>
      </c>
      <c r="J62" s="10">
        <v>234498386</v>
      </c>
      <c r="K62" s="10" t="s">
        <v>221</v>
      </c>
      <c r="L62" s="10">
        <v>32023302</v>
      </c>
      <c r="M62" s="10" t="s">
        <v>222</v>
      </c>
      <c r="N62" s="15">
        <f t="shared" si="0"/>
        <v>0.8798472940783716</v>
      </c>
    </row>
    <row r="63" spans="1:14" s="9" customFormat="1" ht="15">
      <c r="A63" s="11" t="s">
        <v>225</v>
      </c>
      <c r="B63" s="11" t="s">
        <v>226</v>
      </c>
      <c r="C63" s="6">
        <v>1</v>
      </c>
      <c r="D63" s="10" t="s">
        <v>144</v>
      </c>
      <c r="E63" s="10">
        <v>5000000</v>
      </c>
      <c r="F63" s="10">
        <v>5000000</v>
      </c>
      <c r="G63" s="10">
        <v>0</v>
      </c>
      <c r="H63" s="10">
        <v>0</v>
      </c>
      <c r="I63" s="10">
        <v>0</v>
      </c>
      <c r="J63" s="10">
        <v>1187723</v>
      </c>
      <c r="K63" s="10" t="s">
        <v>227</v>
      </c>
      <c r="L63" s="10">
        <v>3812277</v>
      </c>
      <c r="M63" s="10" t="s">
        <v>228</v>
      </c>
      <c r="N63" s="15">
        <f t="shared" si="0"/>
        <v>0.2375446</v>
      </c>
    </row>
    <row r="64" spans="1:14" s="9" customFormat="1" ht="30">
      <c r="A64" s="11" t="s">
        <v>229</v>
      </c>
      <c r="B64" s="11" t="s">
        <v>230</v>
      </c>
      <c r="C64" s="6">
        <v>1</v>
      </c>
      <c r="D64" s="10" t="s">
        <v>144</v>
      </c>
      <c r="E64" s="10">
        <v>5000000</v>
      </c>
      <c r="F64" s="10">
        <v>5000000</v>
      </c>
      <c r="G64" s="10">
        <v>0</v>
      </c>
      <c r="H64" s="10">
        <v>0</v>
      </c>
      <c r="I64" s="10">
        <v>0</v>
      </c>
      <c r="J64" s="10">
        <v>1187723</v>
      </c>
      <c r="K64" s="10" t="s">
        <v>227</v>
      </c>
      <c r="L64" s="10">
        <v>3812277</v>
      </c>
      <c r="M64" s="10" t="s">
        <v>228</v>
      </c>
      <c r="N64" s="15">
        <f t="shared" si="0"/>
        <v>0.2375446</v>
      </c>
    </row>
    <row r="65" spans="1:14" s="9" customFormat="1" ht="15">
      <c r="A65" s="11" t="s">
        <v>231</v>
      </c>
      <c r="B65" s="11" t="s">
        <v>232</v>
      </c>
      <c r="C65" s="6">
        <v>1</v>
      </c>
      <c r="D65" s="10" t="s">
        <v>233</v>
      </c>
      <c r="E65" s="10">
        <v>77264418</v>
      </c>
      <c r="F65" s="10">
        <v>77264418</v>
      </c>
      <c r="G65" s="10">
        <v>0</v>
      </c>
      <c r="H65" s="10">
        <v>173800</v>
      </c>
      <c r="I65" s="10">
        <v>0</v>
      </c>
      <c r="J65" s="10">
        <v>62950274.49</v>
      </c>
      <c r="K65" s="10" t="s">
        <v>234</v>
      </c>
      <c r="L65" s="10">
        <v>14140343.51</v>
      </c>
      <c r="M65" s="10" t="s">
        <v>235</v>
      </c>
      <c r="N65" s="15">
        <f t="shared" si="0"/>
        <v>0.814738221285767</v>
      </c>
    </row>
    <row r="66" spans="1:14" s="9" customFormat="1" ht="30">
      <c r="A66" s="11" t="s">
        <v>236</v>
      </c>
      <c r="B66" s="11" t="s">
        <v>237</v>
      </c>
      <c r="C66" s="6">
        <v>1</v>
      </c>
      <c r="D66" s="10" t="s">
        <v>238</v>
      </c>
      <c r="E66" s="10">
        <v>33000000</v>
      </c>
      <c r="F66" s="10">
        <v>33000000</v>
      </c>
      <c r="G66" s="10">
        <v>0</v>
      </c>
      <c r="H66" s="10">
        <v>0</v>
      </c>
      <c r="I66" s="10">
        <v>0</v>
      </c>
      <c r="J66" s="10">
        <v>31825499.74</v>
      </c>
      <c r="K66" s="10" t="s">
        <v>239</v>
      </c>
      <c r="L66" s="10">
        <v>1174500.26</v>
      </c>
      <c r="M66" s="10" t="s">
        <v>240</v>
      </c>
      <c r="N66" s="15">
        <f t="shared" si="0"/>
        <v>0.9644090830303029</v>
      </c>
    </row>
    <row r="67" spans="1:14" s="9" customFormat="1" ht="30">
      <c r="A67" s="11" t="s">
        <v>241</v>
      </c>
      <c r="B67" s="11" t="s">
        <v>242</v>
      </c>
      <c r="C67" s="6">
        <v>1</v>
      </c>
      <c r="D67" s="10">
        <v>0</v>
      </c>
      <c r="E67" s="10">
        <v>173800</v>
      </c>
      <c r="F67" s="10">
        <v>173800</v>
      </c>
      <c r="G67" s="10">
        <v>0</v>
      </c>
      <c r="H67" s="10">
        <v>173800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5">
        <f t="shared" si="0"/>
        <v>0</v>
      </c>
    </row>
    <row r="68" spans="1:14" s="9" customFormat="1" ht="30">
      <c r="A68" s="11" t="s">
        <v>243</v>
      </c>
      <c r="B68" s="11" t="s">
        <v>244</v>
      </c>
      <c r="C68" s="6">
        <v>1</v>
      </c>
      <c r="D68" s="10" t="s">
        <v>245</v>
      </c>
      <c r="E68" s="10">
        <v>18000000</v>
      </c>
      <c r="F68" s="10">
        <v>18000000</v>
      </c>
      <c r="G68" s="10">
        <v>0</v>
      </c>
      <c r="H68" s="10">
        <v>0</v>
      </c>
      <c r="I68" s="10">
        <v>0</v>
      </c>
      <c r="J68" s="10">
        <v>12869714.2</v>
      </c>
      <c r="K68" s="10" t="s">
        <v>246</v>
      </c>
      <c r="L68" s="10">
        <v>5130285.8</v>
      </c>
      <c r="M68" s="10" t="s">
        <v>247</v>
      </c>
      <c r="N68" s="15">
        <f t="shared" si="0"/>
        <v>0.7149841222222222</v>
      </c>
    </row>
    <row r="69" spans="1:14" s="9" customFormat="1" ht="30">
      <c r="A69" s="11" t="s">
        <v>248</v>
      </c>
      <c r="B69" s="11" t="s">
        <v>249</v>
      </c>
      <c r="C69" s="6">
        <v>1</v>
      </c>
      <c r="D69" s="10" t="s">
        <v>250</v>
      </c>
      <c r="E69" s="10">
        <v>920000</v>
      </c>
      <c r="F69" s="10">
        <v>920000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920000</v>
      </c>
      <c r="M69" s="10">
        <v>920000</v>
      </c>
      <c r="N69" s="15">
        <f t="shared" si="0"/>
        <v>0</v>
      </c>
    </row>
    <row r="70" spans="1:14" s="9" customFormat="1" ht="30">
      <c r="A70" s="11" t="s">
        <v>251</v>
      </c>
      <c r="B70" s="11" t="s">
        <v>252</v>
      </c>
      <c r="C70" s="6">
        <v>1</v>
      </c>
      <c r="D70" s="10" t="s">
        <v>253</v>
      </c>
      <c r="E70" s="10">
        <v>2500000</v>
      </c>
      <c r="F70" s="10">
        <v>2500000</v>
      </c>
      <c r="G70" s="10">
        <v>0</v>
      </c>
      <c r="H70" s="10">
        <v>0</v>
      </c>
      <c r="I70" s="10">
        <v>0</v>
      </c>
      <c r="J70" s="10">
        <v>1358357.21</v>
      </c>
      <c r="K70" s="10" t="s">
        <v>254</v>
      </c>
      <c r="L70" s="10">
        <v>1141642.79</v>
      </c>
      <c r="M70" s="10" t="s">
        <v>255</v>
      </c>
      <c r="N70" s="15">
        <f t="shared" si="0"/>
        <v>0.543342884</v>
      </c>
    </row>
    <row r="71" spans="1:14" s="9" customFormat="1" ht="30">
      <c r="A71" s="11" t="s">
        <v>256</v>
      </c>
      <c r="B71" s="11" t="s">
        <v>257</v>
      </c>
      <c r="C71" s="6">
        <v>1</v>
      </c>
      <c r="D71" s="10" t="s">
        <v>206</v>
      </c>
      <c r="E71" s="10">
        <v>22170618</v>
      </c>
      <c r="F71" s="10">
        <v>22170618</v>
      </c>
      <c r="G71" s="10">
        <v>0</v>
      </c>
      <c r="H71" s="10">
        <v>0</v>
      </c>
      <c r="I71" s="10">
        <v>0</v>
      </c>
      <c r="J71" s="10">
        <v>16825703.34</v>
      </c>
      <c r="K71" s="10" t="s">
        <v>258</v>
      </c>
      <c r="L71" s="10">
        <v>5344914.66</v>
      </c>
      <c r="M71" s="10" t="s">
        <v>259</v>
      </c>
      <c r="N71" s="15">
        <f t="shared" si="0"/>
        <v>0.7589190044228807</v>
      </c>
    </row>
    <row r="72" spans="1:14" s="9" customFormat="1" ht="30">
      <c r="A72" s="11" t="s">
        <v>260</v>
      </c>
      <c r="B72" s="11" t="s">
        <v>261</v>
      </c>
      <c r="C72" s="6">
        <v>1</v>
      </c>
      <c r="D72" s="10">
        <v>500000</v>
      </c>
      <c r="E72" s="10">
        <v>500000</v>
      </c>
      <c r="F72" s="10">
        <v>500000</v>
      </c>
      <c r="G72" s="10">
        <v>0</v>
      </c>
      <c r="H72" s="10">
        <v>0</v>
      </c>
      <c r="I72" s="10">
        <v>0</v>
      </c>
      <c r="J72" s="10">
        <v>71000</v>
      </c>
      <c r="K72" s="10">
        <v>71000</v>
      </c>
      <c r="L72" s="10">
        <v>429000</v>
      </c>
      <c r="M72" s="10">
        <v>429000</v>
      </c>
      <c r="N72" s="15">
        <f t="shared" si="0"/>
        <v>0.142</v>
      </c>
    </row>
    <row r="73" spans="1:14" s="9" customFormat="1" ht="15">
      <c r="A73" s="11" t="s">
        <v>262</v>
      </c>
      <c r="B73" s="11" t="s">
        <v>263</v>
      </c>
      <c r="C73" s="6">
        <v>1</v>
      </c>
      <c r="D73" s="10" t="s">
        <v>264</v>
      </c>
      <c r="E73" s="10">
        <v>3093974</v>
      </c>
      <c r="F73" s="10">
        <v>3093974</v>
      </c>
      <c r="G73" s="10">
        <v>0</v>
      </c>
      <c r="H73" s="10">
        <v>263974</v>
      </c>
      <c r="I73" s="10">
        <v>0</v>
      </c>
      <c r="J73" s="10">
        <v>1647441</v>
      </c>
      <c r="K73" s="10" t="s">
        <v>265</v>
      </c>
      <c r="L73" s="10">
        <v>1182559</v>
      </c>
      <c r="M73" s="10" t="s">
        <v>266</v>
      </c>
      <c r="N73" s="15">
        <f t="shared" si="0"/>
        <v>0.5324676290104571</v>
      </c>
    </row>
    <row r="74" spans="1:14" s="9" customFormat="1" ht="15">
      <c r="A74" s="11" t="s">
        <v>267</v>
      </c>
      <c r="B74" s="11" t="s">
        <v>268</v>
      </c>
      <c r="C74" s="6">
        <v>1</v>
      </c>
      <c r="D74" s="10" t="s">
        <v>269</v>
      </c>
      <c r="E74" s="10">
        <v>1000000</v>
      </c>
      <c r="F74" s="10">
        <v>1000000</v>
      </c>
      <c r="G74" s="10">
        <v>0</v>
      </c>
      <c r="H74" s="10">
        <v>0</v>
      </c>
      <c r="I74" s="10">
        <v>0</v>
      </c>
      <c r="J74" s="10">
        <v>430994</v>
      </c>
      <c r="K74" s="10">
        <v>430994</v>
      </c>
      <c r="L74" s="10">
        <v>569006</v>
      </c>
      <c r="M74" s="10">
        <v>569006</v>
      </c>
      <c r="N74" s="15">
        <f t="shared" si="0"/>
        <v>0.430994</v>
      </c>
    </row>
    <row r="75" spans="1:14" s="9" customFormat="1" ht="15">
      <c r="A75" s="11" t="s">
        <v>270</v>
      </c>
      <c r="B75" s="11" t="s">
        <v>271</v>
      </c>
      <c r="C75" s="6">
        <v>1</v>
      </c>
      <c r="D75" s="10" t="s">
        <v>34</v>
      </c>
      <c r="E75" s="10">
        <v>1713974</v>
      </c>
      <c r="F75" s="10">
        <v>1713974</v>
      </c>
      <c r="G75" s="10">
        <v>0</v>
      </c>
      <c r="H75" s="10">
        <v>213974</v>
      </c>
      <c r="I75" s="10">
        <v>0</v>
      </c>
      <c r="J75" s="10">
        <v>1065000</v>
      </c>
      <c r="K75" s="10" t="s">
        <v>272</v>
      </c>
      <c r="L75" s="10">
        <v>435000</v>
      </c>
      <c r="M75" s="10">
        <v>435000</v>
      </c>
      <c r="N75" s="15">
        <f t="shared" si="0"/>
        <v>0.6213629845026821</v>
      </c>
    </row>
    <row r="76" spans="1:14" s="9" customFormat="1" ht="15">
      <c r="A76" s="11" t="s">
        <v>273</v>
      </c>
      <c r="B76" s="11" t="s">
        <v>274</v>
      </c>
      <c r="C76" s="6">
        <v>1</v>
      </c>
      <c r="D76" s="10">
        <v>250000</v>
      </c>
      <c r="E76" s="10">
        <v>380000</v>
      </c>
      <c r="F76" s="10">
        <v>380000</v>
      </c>
      <c r="G76" s="10">
        <v>0</v>
      </c>
      <c r="H76" s="10">
        <v>50000</v>
      </c>
      <c r="I76" s="10">
        <v>0</v>
      </c>
      <c r="J76" s="10">
        <v>151447</v>
      </c>
      <c r="K76" s="10">
        <v>151447</v>
      </c>
      <c r="L76" s="10">
        <v>178553</v>
      </c>
      <c r="M76" s="10">
        <v>178553</v>
      </c>
      <c r="N76" s="15">
        <f t="shared" si="0"/>
        <v>0.3985447368421053</v>
      </c>
    </row>
    <row r="77" spans="1:14" s="9" customFormat="1" ht="15">
      <c r="A77" s="11" t="s">
        <v>275</v>
      </c>
      <c r="B77" s="11" t="s">
        <v>276</v>
      </c>
      <c r="C77" s="6">
        <v>1</v>
      </c>
      <c r="D77" s="10" t="s">
        <v>277</v>
      </c>
      <c r="E77" s="10">
        <v>69357242</v>
      </c>
      <c r="F77" s="10">
        <v>69357242</v>
      </c>
      <c r="G77" s="10">
        <v>0</v>
      </c>
      <c r="H77" s="10">
        <v>3721433.14</v>
      </c>
      <c r="I77" s="10">
        <v>0</v>
      </c>
      <c r="J77" s="10">
        <v>39532602.05</v>
      </c>
      <c r="K77" s="10" t="s">
        <v>278</v>
      </c>
      <c r="L77" s="10">
        <v>26103206.81</v>
      </c>
      <c r="M77" s="10" t="s">
        <v>279</v>
      </c>
      <c r="N77" s="15">
        <f aca="true" t="shared" si="1" ref="N77:N140">J77/E77</f>
        <v>0.569985208610227</v>
      </c>
    </row>
    <row r="78" spans="1:14" s="9" customFormat="1" ht="15">
      <c r="A78" s="11" t="s">
        <v>280</v>
      </c>
      <c r="B78" s="11" t="s">
        <v>281</v>
      </c>
      <c r="C78" s="6">
        <v>1</v>
      </c>
      <c r="D78" s="10" t="s">
        <v>282</v>
      </c>
      <c r="E78" s="10">
        <v>38205000</v>
      </c>
      <c r="F78" s="10">
        <v>38205000</v>
      </c>
      <c r="G78" s="10">
        <v>0</v>
      </c>
      <c r="H78" s="10">
        <v>3000000</v>
      </c>
      <c r="I78" s="10">
        <v>0</v>
      </c>
      <c r="J78" s="10">
        <v>23262902.13</v>
      </c>
      <c r="K78" s="10" t="s">
        <v>283</v>
      </c>
      <c r="L78" s="10">
        <v>11942097.87</v>
      </c>
      <c r="M78" s="10" t="s">
        <v>284</v>
      </c>
      <c r="N78" s="15">
        <f t="shared" si="1"/>
        <v>0.6088967970160973</v>
      </c>
    </row>
    <row r="79" spans="1:14" s="9" customFormat="1" ht="15">
      <c r="A79" s="11" t="s">
        <v>285</v>
      </c>
      <c r="B79" s="11" t="s">
        <v>286</v>
      </c>
      <c r="C79" s="6">
        <v>1</v>
      </c>
      <c r="D79" s="10" t="s">
        <v>287</v>
      </c>
      <c r="E79" s="10">
        <v>32255000</v>
      </c>
      <c r="F79" s="10">
        <v>32255000</v>
      </c>
      <c r="G79" s="10">
        <v>0</v>
      </c>
      <c r="H79" s="10">
        <v>3000000</v>
      </c>
      <c r="I79" s="10">
        <v>0</v>
      </c>
      <c r="J79" s="10">
        <v>18602239.9</v>
      </c>
      <c r="K79" s="10" t="s">
        <v>288</v>
      </c>
      <c r="L79" s="10">
        <v>10652760.1</v>
      </c>
      <c r="M79" s="10" t="s">
        <v>289</v>
      </c>
      <c r="N79" s="15">
        <f t="shared" si="1"/>
        <v>0.5767242257014416</v>
      </c>
    </row>
    <row r="80" spans="1:14" s="9" customFormat="1" ht="30">
      <c r="A80" s="11" t="s">
        <v>290</v>
      </c>
      <c r="B80" s="11" t="s">
        <v>291</v>
      </c>
      <c r="C80" s="6">
        <v>1</v>
      </c>
      <c r="D80" s="10" t="s">
        <v>292</v>
      </c>
      <c r="E80" s="10">
        <v>3000000</v>
      </c>
      <c r="F80" s="10">
        <v>3000000</v>
      </c>
      <c r="G80" s="10">
        <v>0</v>
      </c>
      <c r="H80" s="10">
        <v>0</v>
      </c>
      <c r="I80" s="10">
        <v>0</v>
      </c>
      <c r="J80" s="10">
        <v>1919105</v>
      </c>
      <c r="K80" s="10" t="s">
        <v>293</v>
      </c>
      <c r="L80" s="10">
        <v>1080895</v>
      </c>
      <c r="M80" s="10" t="s">
        <v>294</v>
      </c>
      <c r="N80" s="15">
        <f t="shared" si="1"/>
        <v>0.6397016666666666</v>
      </c>
    </row>
    <row r="81" spans="1:14" s="9" customFormat="1" ht="15">
      <c r="A81" s="11" t="s">
        <v>295</v>
      </c>
      <c r="B81" s="11" t="s">
        <v>296</v>
      </c>
      <c r="C81" s="6">
        <v>1</v>
      </c>
      <c r="D81" s="10" t="s">
        <v>292</v>
      </c>
      <c r="E81" s="10">
        <v>2850000</v>
      </c>
      <c r="F81" s="10">
        <v>2850000</v>
      </c>
      <c r="G81" s="10">
        <v>0</v>
      </c>
      <c r="H81" s="10">
        <v>0</v>
      </c>
      <c r="I81" s="10">
        <v>0</v>
      </c>
      <c r="J81" s="10">
        <v>2644057.23</v>
      </c>
      <c r="K81" s="10" t="s">
        <v>297</v>
      </c>
      <c r="L81" s="10">
        <v>205942.77</v>
      </c>
      <c r="M81" s="10">
        <v>205942.77</v>
      </c>
      <c r="N81" s="15">
        <f t="shared" si="1"/>
        <v>0.9277393789473685</v>
      </c>
    </row>
    <row r="82" spans="1:14" s="9" customFormat="1" ht="30">
      <c r="A82" s="11" t="s">
        <v>298</v>
      </c>
      <c r="B82" s="11" t="s">
        <v>299</v>
      </c>
      <c r="C82" s="6">
        <v>1</v>
      </c>
      <c r="D82" s="10">
        <v>100000</v>
      </c>
      <c r="E82" s="10">
        <v>100000</v>
      </c>
      <c r="F82" s="10">
        <v>100000</v>
      </c>
      <c r="G82" s="10">
        <v>0</v>
      </c>
      <c r="H82" s="10">
        <v>0</v>
      </c>
      <c r="I82" s="10">
        <v>0</v>
      </c>
      <c r="J82" s="10">
        <v>97500</v>
      </c>
      <c r="K82" s="10">
        <v>97500</v>
      </c>
      <c r="L82" s="10">
        <v>2500</v>
      </c>
      <c r="M82" s="10">
        <v>2500</v>
      </c>
      <c r="N82" s="15">
        <f t="shared" si="1"/>
        <v>0.975</v>
      </c>
    </row>
    <row r="83" spans="1:14" s="9" customFormat="1" ht="30">
      <c r="A83" s="11" t="s">
        <v>300</v>
      </c>
      <c r="B83" s="11" t="s">
        <v>301</v>
      </c>
      <c r="C83" s="6">
        <v>1</v>
      </c>
      <c r="D83" s="10">
        <v>800000</v>
      </c>
      <c r="E83" s="10">
        <v>800000</v>
      </c>
      <c r="F83" s="10">
        <v>800000</v>
      </c>
      <c r="G83" s="10">
        <v>0</v>
      </c>
      <c r="H83" s="10">
        <v>0</v>
      </c>
      <c r="I83" s="10">
        <v>0</v>
      </c>
      <c r="J83" s="10">
        <v>794161</v>
      </c>
      <c r="K83" s="10">
        <v>794161</v>
      </c>
      <c r="L83" s="10">
        <v>5839</v>
      </c>
      <c r="M83" s="10">
        <v>5839</v>
      </c>
      <c r="N83" s="15">
        <f t="shared" si="1"/>
        <v>0.99270125</v>
      </c>
    </row>
    <row r="84" spans="1:14" s="9" customFormat="1" ht="15">
      <c r="A84" s="11" t="s">
        <v>302</v>
      </c>
      <c r="B84" s="11" t="s">
        <v>303</v>
      </c>
      <c r="C84" s="6">
        <v>1</v>
      </c>
      <c r="D84" s="10">
        <v>800000</v>
      </c>
      <c r="E84" s="10">
        <v>800000</v>
      </c>
      <c r="F84" s="10">
        <v>800000</v>
      </c>
      <c r="G84" s="10">
        <v>0</v>
      </c>
      <c r="H84" s="10">
        <v>0</v>
      </c>
      <c r="I84" s="10">
        <v>0</v>
      </c>
      <c r="J84" s="10">
        <v>794161</v>
      </c>
      <c r="K84" s="10">
        <v>794161</v>
      </c>
      <c r="L84" s="10">
        <v>5839</v>
      </c>
      <c r="M84" s="10">
        <v>5839</v>
      </c>
      <c r="N84" s="15">
        <f t="shared" si="1"/>
        <v>0.99270125</v>
      </c>
    </row>
    <row r="85" spans="1:14" s="9" customFormat="1" ht="30">
      <c r="A85" s="11" t="s">
        <v>304</v>
      </c>
      <c r="B85" s="11" t="s">
        <v>305</v>
      </c>
      <c r="C85" s="6">
        <v>1</v>
      </c>
      <c r="D85" s="10" t="s">
        <v>306</v>
      </c>
      <c r="E85" s="10">
        <v>6250000</v>
      </c>
      <c r="F85" s="10">
        <v>6250000</v>
      </c>
      <c r="G85" s="10">
        <v>0</v>
      </c>
      <c r="H85" s="10">
        <v>206585</v>
      </c>
      <c r="I85" s="10">
        <v>0</v>
      </c>
      <c r="J85" s="10">
        <v>2058375.6</v>
      </c>
      <c r="K85" s="10">
        <v>380785.6</v>
      </c>
      <c r="L85" s="10">
        <v>3985039.4</v>
      </c>
      <c r="M85" s="10" t="s">
        <v>307</v>
      </c>
      <c r="N85" s="15">
        <f t="shared" si="1"/>
        <v>0.329340096</v>
      </c>
    </row>
    <row r="86" spans="1:14" s="9" customFormat="1" ht="15">
      <c r="A86" s="11" t="s">
        <v>308</v>
      </c>
      <c r="B86" s="11" t="s">
        <v>309</v>
      </c>
      <c r="C86" s="6">
        <v>1</v>
      </c>
      <c r="D86" s="10">
        <v>500000</v>
      </c>
      <c r="E86" s="10">
        <v>500000</v>
      </c>
      <c r="F86" s="10">
        <v>500000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500000</v>
      </c>
      <c r="M86" s="10">
        <v>500000</v>
      </c>
      <c r="N86" s="15">
        <f t="shared" si="1"/>
        <v>0</v>
      </c>
    </row>
    <row r="87" spans="1:14" s="9" customFormat="1" ht="30">
      <c r="A87" s="11" t="s">
        <v>310</v>
      </c>
      <c r="B87" s="11" t="s">
        <v>311</v>
      </c>
      <c r="C87" s="6">
        <v>1</v>
      </c>
      <c r="D87" s="10">
        <v>200000</v>
      </c>
      <c r="E87" s="10">
        <v>200000</v>
      </c>
      <c r="F87" s="10">
        <v>200000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200000</v>
      </c>
      <c r="M87" s="10">
        <v>200000</v>
      </c>
      <c r="N87" s="15">
        <f t="shared" si="1"/>
        <v>0</v>
      </c>
    </row>
    <row r="88" spans="1:14" s="9" customFormat="1" ht="30">
      <c r="A88" s="11" t="s">
        <v>312</v>
      </c>
      <c r="B88" s="11" t="s">
        <v>313</v>
      </c>
      <c r="C88" s="6">
        <v>1</v>
      </c>
      <c r="D88" s="10" t="s">
        <v>314</v>
      </c>
      <c r="E88" s="10">
        <v>4750000</v>
      </c>
      <c r="F88" s="10">
        <v>4750000</v>
      </c>
      <c r="G88" s="10">
        <v>0</v>
      </c>
      <c r="H88" s="10">
        <v>206585</v>
      </c>
      <c r="I88" s="10">
        <v>0</v>
      </c>
      <c r="J88" s="10">
        <v>2031081.6</v>
      </c>
      <c r="K88" s="10">
        <v>353491.6</v>
      </c>
      <c r="L88" s="10">
        <v>2512333.4</v>
      </c>
      <c r="M88" s="10" t="s">
        <v>315</v>
      </c>
      <c r="N88" s="15">
        <f t="shared" si="1"/>
        <v>0.42759612631578947</v>
      </c>
    </row>
    <row r="89" spans="1:14" s="9" customFormat="1" ht="15">
      <c r="A89" s="11" t="s">
        <v>316</v>
      </c>
      <c r="B89" s="11" t="s">
        <v>317</v>
      </c>
      <c r="C89" s="6">
        <v>1</v>
      </c>
      <c r="D89" s="10">
        <v>150000</v>
      </c>
      <c r="E89" s="10">
        <v>100000</v>
      </c>
      <c r="F89" s="10">
        <v>100000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100000</v>
      </c>
      <c r="M89" s="10">
        <v>100000</v>
      </c>
      <c r="N89" s="15">
        <f t="shared" si="1"/>
        <v>0</v>
      </c>
    </row>
    <row r="90" spans="1:14" s="9" customFormat="1" ht="15">
      <c r="A90" s="11" t="s">
        <v>318</v>
      </c>
      <c r="B90" s="11" t="s">
        <v>319</v>
      </c>
      <c r="C90" s="6">
        <v>1</v>
      </c>
      <c r="D90" s="10">
        <v>300000</v>
      </c>
      <c r="E90" s="10">
        <v>250000</v>
      </c>
      <c r="F90" s="10">
        <v>250000</v>
      </c>
      <c r="G90" s="10">
        <v>0</v>
      </c>
      <c r="H90" s="10">
        <v>0</v>
      </c>
      <c r="I90" s="10">
        <v>0</v>
      </c>
      <c r="J90" s="10">
        <v>21985</v>
      </c>
      <c r="K90" s="10">
        <v>21985</v>
      </c>
      <c r="L90" s="10">
        <v>228015</v>
      </c>
      <c r="M90" s="10">
        <v>228015</v>
      </c>
      <c r="N90" s="15">
        <f t="shared" si="1"/>
        <v>0.08794</v>
      </c>
    </row>
    <row r="91" spans="1:14" s="9" customFormat="1" ht="30">
      <c r="A91" s="11" t="s">
        <v>320</v>
      </c>
      <c r="B91" s="11" t="s">
        <v>321</v>
      </c>
      <c r="C91" s="6">
        <v>1</v>
      </c>
      <c r="D91" s="10">
        <v>500000</v>
      </c>
      <c r="E91" s="10">
        <v>450000</v>
      </c>
      <c r="F91" s="10">
        <v>450000</v>
      </c>
      <c r="G91" s="10">
        <v>0</v>
      </c>
      <c r="H91" s="10">
        <v>0</v>
      </c>
      <c r="I91" s="10">
        <v>0</v>
      </c>
      <c r="J91" s="10">
        <v>5309</v>
      </c>
      <c r="K91" s="10">
        <v>5309</v>
      </c>
      <c r="L91" s="10">
        <v>444691</v>
      </c>
      <c r="M91" s="10">
        <v>444691</v>
      </c>
      <c r="N91" s="15">
        <f t="shared" si="1"/>
        <v>0.011797777777777779</v>
      </c>
    </row>
    <row r="92" spans="1:14" s="9" customFormat="1" ht="30">
      <c r="A92" s="11" t="s">
        <v>322</v>
      </c>
      <c r="B92" s="11" t="s">
        <v>323</v>
      </c>
      <c r="C92" s="6">
        <v>1</v>
      </c>
      <c r="D92" s="10" t="s">
        <v>253</v>
      </c>
      <c r="E92" s="10">
        <v>2400000</v>
      </c>
      <c r="F92" s="10">
        <v>2400000</v>
      </c>
      <c r="G92" s="10">
        <v>0</v>
      </c>
      <c r="H92" s="10">
        <v>444644.2</v>
      </c>
      <c r="I92" s="10">
        <v>0</v>
      </c>
      <c r="J92" s="10">
        <v>1105673.07</v>
      </c>
      <c r="K92" s="10" t="s">
        <v>324</v>
      </c>
      <c r="L92" s="10">
        <v>849682.73</v>
      </c>
      <c r="M92" s="10">
        <v>849682.73</v>
      </c>
      <c r="N92" s="15">
        <f t="shared" si="1"/>
        <v>0.4606971125</v>
      </c>
    </row>
    <row r="93" spans="1:14" s="9" customFormat="1" ht="15">
      <c r="A93" s="11" t="s">
        <v>325</v>
      </c>
      <c r="B93" s="11" t="s">
        <v>326</v>
      </c>
      <c r="C93" s="6">
        <v>1</v>
      </c>
      <c r="D93" s="10">
        <v>500000</v>
      </c>
      <c r="E93" s="10">
        <v>450000</v>
      </c>
      <c r="F93" s="10">
        <v>450000</v>
      </c>
      <c r="G93" s="10">
        <v>0</v>
      </c>
      <c r="H93" s="10">
        <v>0</v>
      </c>
      <c r="I93" s="10">
        <v>0</v>
      </c>
      <c r="J93" s="10">
        <v>274415</v>
      </c>
      <c r="K93" s="10">
        <v>274415</v>
      </c>
      <c r="L93" s="10">
        <v>175585</v>
      </c>
      <c r="M93" s="10">
        <v>175585</v>
      </c>
      <c r="N93" s="15">
        <f t="shared" si="1"/>
        <v>0.6098111111111111</v>
      </c>
    </row>
    <row r="94" spans="1:14" s="9" customFormat="1" ht="15">
      <c r="A94" s="11" t="s">
        <v>327</v>
      </c>
      <c r="B94" s="11" t="s">
        <v>328</v>
      </c>
      <c r="C94" s="6">
        <v>1</v>
      </c>
      <c r="D94" s="10" t="s">
        <v>34</v>
      </c>
      <c r="E94" s="10">
        <v>1950000</v>
      </c>
      <c r="F94" s="10">
        <v>1950000</v>
      </c>
      <c r="G94" s="10">
        <v>0</v>
      </c>
      <c r="H94" s="10">
        <v>444644.2</v>
      </c>
      <c r="I94" s="10">
        <v>0</v>
      </c>
      <c r="J94" s="10">
        <v>831258.07</v>
      </c>
      <c r="K94" s="10">
        <v>831258.07</v>
      </c>
      <c r="L94" s="10">
        <v>674097.73</v>
      </c>
      <c r="M94" s="10">
        <v>674097.73</v>
      </c>
      <c r="N94" s="15">
        <f t="shared" si="1"/>
        <v>0.4262861897435897</v>
      </c>
    </row>
    <row r="95" spans="1:14" s="9" customFormat="1" ht="30">
      <c r="A95" s="11" t="s">
        <v>329</v>
      </c>
      <c r="B95" s="11" t="s">
        <v>330</v>
      </c>
      <c r="C95" s="6">
        <v>1</v>
      </c>
      <c r="D95" s="10" t="s">
        <v>331</v>
      </c>
      <c r="E95" s="10">
        <v>21702242</v>
      </c>
      <c r="F95" s="10">
        <v>21702242</v>
      </c>
      <c r="G95" s="10">
        <v>0</v>
      </c>
      <c r="H95" s="10">
        <v>70203.94</v>
      </c>
      <c r="I95" s="10">
        <v>0</v>
      </c>
      <c r="J95" s="10">
        <v>12311490.25</v>
      </c>
      <c r="K95" s="10" t="s">
        <v>332</v>
      </c>
      <c r="L95" s="10">
        <v>9320547.81</v>
      </c>
      <c r="M95" s="10" t="s">
        <v>333</v>
      </c>
      <c r="N95" s="15">
        <f t="shared" si="1"/>
        <v>0.5672911697326019</v>
      </c>
    </row>
    <row r="96" spans="1:14" s="9" customFormat="1" ht="30">
      <c r="A96" s="11" t="s">
        <v>334</v>
      </c>
      <c r="B96" s="11" t="s">
        <v>335</v>
      </c>
      <c r="C96" s="6">
        <v>1</v>
      </c>
      <c r="D96" s="10" t="s">
        <v>253</v>
      </c>
      <c r="E96" s="10">
        <v>2500000</v>
      </c>
      <c r="F96" s="10">
        <v>2500000</v>
      </c>
      <c r="G96" s="10">
        <v>0</v>
      </c>
      <c r="H96" s="10">
        <v>49208.39</v>
      </c>
      <c r="I96" s="10">
        <v>0</v>
      </c>
      <c r="J96" s="10">
        <v>1775823.94</v>
      </c>
      <c r="K96" s="10" t="s">
        <v>336</v>
      </c>
      <c r="L96" s="10">
        <v>674967.67</v>
      </c>
      <c r="M96" s="10">
        <v>674967.67</v>
      </c>
      <c r="N96" s="15">
        <f t="shared" si="1"/>
        <v>0.710329576</v>
      </c>
    </row>
    <row r="97" spans="1:14" s="9" customFormat="1" ht="30">
      <c r="A97" s="11" t="s">
        <v>337</v>
      </c>
      <c r="B97" s="11" t="s">
        <v>338</v>
      </c>
      <c r="C97" s="6">
        <v>1</v>
      </c>
      <c r="D97" s="10" t="s">
        <v>34</v>
      </c>
      <c r="E97" s="10">
        <v>1500000</v>
      </c>
      <c r="F97" s="10">
        <v>1500000</v>
      </c>
      <c r="G97" s="10">
        <v>0</v>
      </c>
      <c r="H97" s="10">
        <v>0</v>
      </c>
      <c r="I97" s="10">
        <v>0</v>
      </c>
      <c r="J97" s="10">
        <v>692743.64</v>
      </c>
      <c r="K97" s="10">
        <v>438231.64</v>
      </c>
      <c r="L97" s="10">
        <v>807256.36</v>
      </c>
      <c r="M97" s="10">
        <v>807256.36</v>
      </c>
      <c r="N97" s="15">
        <f t="shared" si="1"/>
        <v>0.46182909333333333</v>
      </c>
    </row>
    <row r="98" spans="1:14" s="9" customFormat="1" ht="30">
      <c r="A98" s="11" t="s">
        <v>339</v>
      </c>
      <c r="B98" s="11" t="s">
        <v>340</v>
      </c>
      <c r="C98" s="6">
        <v>1</v>
      </c>
      <c r="D98" s="10" t="s">
        <v>341</v>
      </c>
      <c r="E98" s="10">
        <v>8000000</v>
      </c>
      <c r="F98" s="10">
        <v>8000000</v>
      </c>
      <c r="G98" s="10">
        <v>0</v>
      </c>
      <c r="H98" s="10">
        <v>11000</v>
      </c>
      <c r="I98" s="10">
        <v>0</v>
      </c>
      <c r="J98" s="10">
        <v>7761628.72</v>
      </c>
      <c r="K98" s="10" t="s">
        <v>342</v>
      </c>
      <c r="L98" s="10">
        <v>227371.28</v>
      </c>
      <c r="M98" s="10">
        <v>227371.28</v>
      </c>
      <c r="N98" s="15">
        <f t="shared" si="1"/>
        <v>0.97020359</v>
      </c>
    </row>
    <row r="99" spans="1:14" s="9" customFormat="1" ht="15">
      <c r="A99" s="11" t="s">
        <v>343</v>
      </c>
      <c r="B99" s="11" t="s">
        <v>344</v>
      </c>
      <c r="C99" s="6">
        <v>1</v>
      </c>
      <c r="D99" s="10">
        <v>500000</v>
      </c>
      <c r="E99" s="10">
        <v>7500000</v>
      </c>
      <c r="F99" s="10">
        <v>7500000</v>
      </c>
      <c r="G99" s="10">
        <v>0</v>
      </c>
      <c r="H99" s="10">
        <v>0</v>
      </c>
      <c r="I99" s="10">
        <v>0</v>
      </c>
      <c r="J99" s="10">
        <v>1321299.95</v>
      </c>
      <c r="K99" s="10" t="s">
        <v>345</v>
      </c>
      <c r="L99" s="10">
        <v>6178700.05</v>
      </c>
      <c r="M99" s="10" t="s">
        <v>346</v>
      </c>
      <c r="N99" s="15">
        <f t="shared" si="1"/>
        <v>0.17617332666666666</v>
      </c>
    </row>
    <row r="100" spans="1:14" s="9" customFormat="1" ht="15">
      <c r="A100" s="11" t="s">
        <v>347</v>
      </c>
      <c r="B100" s="11" t="s">
        <v>348</v>
      </c>
      <c r="C100" s="6">
        <v>1</v>
      </c>
      <c r="D100" s="10">
        <v>318434</v>
      </c>
      <c r="E100" s="10">
        <v>318434</v>
      </c>
      <c r="F100" s="10">
        <v>318434</v>
      </c>
      <c r="G100" s="10">
        <v>0</v>
      </c>
      <c r="H100" s="10">
        <v>87.55</v>
      </c>
      <c r="I100" s="10">
        <v>0</v>
      </c>
      <c r="J100" s="10">
        <v>309072</v>
      </c>
      <c r="K100" s="10">
        <v>259872</v>
      </c>
      <c r="L100" s="10">
        <v>9274.45</v>
      </c>
      <c r="M100" s="10">
        <v>9274.45</v>
      </c>
      <c r="N100" s="15">
        <f t="shared" si="1"/>
        <v>0.9705998731291257</v>
      </c>
    </row>
    <row r="101" spans="1:14" s="9" customFormat="1" ht="30">
      <c r="A101" s="11" t="s">
        <v>349</v>
      </c>
      <c r="B101" s="11" t="s">
        <v>350</v>
      </c>
      <c r="C101" s="6">
        <v>1</v>
      </c>
      <c r="D101" s="10">
        <v>318435</v>
      </c>
      <c r="E101" s="10">
        <v>500000</v>
      </c>
      <c r="F101" s="10">
        <v>500000</v>
      </c>
      <c r="G101" s="10">
        <v>0</v>
      </c>
      <c r="H101" s="10">
        <v>0</v>
      </c>
      <c r="I101" s="10">
        <v>0</v>
      </c>
      <c r="J101" s="10">
        <v>46211</v>
      </c>
      <c r="K101" s="10">
        <v>46211</v>
      </c>
      <c r="L101" s="10">
        <v>453789</v>
      </c>
      <c r="M101" s="10">
        <v>453789</v>
      </c>
      <c r="N101" s="15">
        <f t="shared" si="1"/>
        <v>0.092422</v>
      </c>
    </row>
    <row r="102" spans="1:14" s="9" customFormat="1" ht="30">
      <c r="A102" s="11" t="s">
        <v>351</v>
      </c>
      <c r="B102" s="11" t="s">
        <v>352</v>
      </c>
      <c r="C102" s="6">
        <v>1</v>
      </c>
      <c r="D102" s="10">
        <v>130000</v>
      </c>
      <c r="E102" s="10">
        <v>259908</v>
      </c>
      <c r="F102" s="10">
        <v>259908</v>
      </c>
      <c r="G102" s="10">
        <v>0</v>
      </c>
      <c r="H102" s="10">
        <v>9908</v>
      </c>
      <c r="I102" s="10">
        <v>0</v>
      </c>
      <c r="J102" s="10">
        <v>82966</v>
      </c>
      <c r="K102" s="10">
        <v>82966</v>
      </c>
      <c r="L102" s="10">
        <v>167034</v>
      </c>
      <c r="M102" s="10">
        <v>167034</v>
      </c>
      <c r="N102" s="15">
        <f t="shared" si="1"/>
        <v>0.3192129522754205</v>
      </c>
    </row>
    <row r="103" spans="1:14" s="9" customFormat="1" ht="30">
      <c r="A103" s="11" t="s">
        <v>353</v>
      </c>
      <c r="B103" s="11" t="s">
        <v>354</v>
      </c>
      <c r="C103" s="6">
        <v>1</v>
      </c>
      <c r="D103" s="10" t="s">
        <v>250</v>
      </c>
      <c r="E103" s="10">
        <v>1123900</v>
      </c>
      <c r="F103" s="10">
        <v>1123900</v>
      </c>
      <c r="G103" s="10">
        <v>0</v>
      </c>
      <c r="H103" s="10">
        <v>0</v>
      </c>
      <c r="I103" s="10">
        <v>0</v>
      </c>
      <c r="J103" s="10">
        <v>321745</v>
      </c>
      <c r="K103" s="10">
        <v>321745</v>
      </c>
      <c r="L103" s="10">
        <v>802155</v>
      </c>
      <c r="M103" s="10">
        <v>802155</v>
      </c>
      <c r="N103" s="15">
        <f t="shared" si="1"/>
        <v>0.28627546934780673</v>
      </c>
    </row>
    <row r="104" spans="1:14" s="9" customFormat="1" ht="15">
      <c r="A104" s="11" t="s">
        <v>355</v>
      </c>
      <c r="B104" s="11" t="s">
        <v>356</v>
      </c>
      <c r="C104" s="6">
        <v>1</v>
      </c>
      <c r="D104" s="10" t="s">
        <v>357</v>
      </c>
      <c r="E104" s="10">
        <v>419684621</v>
      </c>
      <c r="F104" s="10">
        <v>419684621</v>
      </c>
      <c r="G104" s="10">
        <v>250000</v>
      </c>
      <c r="H104" s="10">
        <v>255000</v>
      </c>
      <c r="I104" s="10">
        <v>1490000</v>
      </c>
      <c r="J104" s="10">
        <v>205654621.52</v>
      </c>
      <c r="K104" s="10" t="s">
        <v>358</v>
      </c>
      <c r="L104" s="10">
        <v>212034999.48</v>
      </c>
      <c r="M104" s="10" t="s">
        <v>359</v>
      </c>
      <c r="N104" s="15">
        <f t="shared" si="1"/>
        <v>0.49002181931274535</v>
      </c>
    </row>
    <row r="105" spans="1:14" s="9" customFormat="1" ht="15">
      <c r="A105" s="11" t="s">
        <v>360</v>
      </c>
      <c r="B105" s="11" t="s">
        <v>361</v>
      </c>
      <c r="C105" s="6">
        <v>1</v>
      </c>
      <c r="D105" s="10" t="s">
        <v>357</v>
      </c>
      <c r="E105" s="10">
        <v>361684621</v>
      </c>
      <c r="F105" s="10">
        <v>361684621</v>
      </c>
      <c r="G105" s="10">
        <v>250000</v>
      </c>
      <c r="H105" s="10">
        <v>255000</v>
      </c>
      <c r="I105" s="10">
        <v>1490000</v>
      </c>
      <c r="J105" s="10">
        <v>157485438.31</v>
      </c>
      <c r="K105" s="10" t="s">
        <v>362</v>
      </c>
      <c r="L105" s="10">
        <v>202204182.69</v>
      </c>
      <c r="M105" s="10" t="s">
        <v>363</v>
      </c>
      <c r="N105" s="15">
        <f t="shared" si="1"/>
        <v>0.435421992437992</v>
      </c>
    </row>
    <row r="106" spans="1:14" s="9" customFormat="1" ht="15">
      <c r="A106" s="11" t="s">
        <v>364</v>
      </c>
      <c r="B106" s="11" t="s">
        <v>365</v>
      </c>
      <c r="C106" s="6">
        <v>1</v>
      </c>
      <c r="D106" s="10">
        <v>0</v>
      </c>
      <c r="E106" s="10">
        <v>243359621</v>
      </c>
      <c r="F106" s="10">
        <v>243359621</v>
      </c>
      <c r="G106" s="10">
        <v>0</v>
      </c>
      <c r="H106" s="10">
        <v>0</v>
      </c>
      <c r="I106" s="10">
        <v>0</v>
      </c>
      <c r="J106" s="10">
        <v>153429265</v>
      </c>
      <c r="K106" s="10" t="s">
        <v>366</v>
      </c>
      <c r="L106" s="10">
        <v>89930356</v>
      </c>
      <c r="M106" s="10" t="s">
        <v>367</v>
      </c>
      <c r="N106" s="15">
        <f t="shared" si="1"/>
        <v>0.630463116146947</v>
      </c>
    </row>
    <row r="107" spans="1:14" s="9" customFormat="1" ht="15">
      <c r="A107" s="11" t="s">
        <v>368</v>
      </c>
      <c r="B107" s="11" t="s">
        <v>369</v>
      </c>
      <c r="C107" s="6">
        <v>1</v>
      </c>
      <c r="D107" s="10">
        <v>0</v>
      </c>
      <c r="E107" s="10">
        <v>6705000</v>
      </c>
      <c r="F107" s="10">
        <v>6705000</v>
      </c>
      <c r="G107" s="10">
        <v>0</v>
      </c>
      <c r="H107" s="10">
        <v>0</v>
      </c>
      <c r="I107" s="10">
        <v>0</v>
      </c>
      <c r="J107" s="10">
        <v>2217651.75</v>
      </c>
      <c r="K107" s="10">
        <v>0</v>
      </c>
      <c r="L107" s="10">
        <v>4487348.25</v>
      </c>
      <c r="M107" s="10" t="s">
        <v>370</v>
      </c>
      <c r="N107" s="15">
        <f t="shared" si="1"/>
        <v>0.33074597315436244</v>
      </c>
    </row>
    <row r="108" spans="1:14" s="9" customFormat="1" ht="30">
      <c r="A108" s="11" t="s">
        <v>371</v>
      </c>
      <c r="B108" s="11" t="s">
        <v>372</v>
      </c>
      <c r="C108" s="6">
        <v>1</v>
      </c>
      <c r="D108" s="10">
        <v>0</v>
      </c>
      <c r="E108" s="10">
        <v>900000</v>
      </c>
      <c r="F108" s="10">
        <v>900000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900000</v>
      </c>
      <c r="M108" s="10">
        <v>900000</v>
      </c>
      <c r="N108" s="15">
        <f t="shared" si="1"/>
        <v>0</v>
      </c>
    </row>
    <row r="109" spans="1:14" s="9" customFormat="1" ht="30">
      <c r="A109" s="11" t="s">
        <v>373</v>
      </c>
      <c r="B109" s="11" t="s">
        <v>374</v>
      </c>
      <c r="C109" s="6">
        <v>280</v>
      </c>
      <c r="D109" s="10" t="s">
        <v>144</v>
      </c>
      <c r="E109" s="10">
        <v>1110000</v>
      </c>
      <c r="F109" s="10">
        <v>1110000</v>
      </c>
      <c r="G109" s="10">
        <v>0</v>
      </c>
      <c r="H109" s="10">
        <v>0</v>
      </c>
      <c r="I109" s="10">
        <v>0</v>
      </c>
      <c r="J109" s="10">
        <v>599569.56</v>
      </c>
      <c r="K109" s="10">
        <v>599569.56</v>
      </c>
      <c r="L109" s="10">
        <v>510430.44</v>
      </c>
      <c r="M109" s="10">
        <v>510430.44</v>
      </c>
      <c r="N109" s="15">
        <f t="shared" si="1"/>
        <v>0.5401527567567568</v>
      </c>
    </row>
    <row r="110" spans="1:14" s="9" customFormat="1" ht="15">
      <c r="A110" s="11" t="s">
        <v>364</v>
      </c>
      <c r="B110" s="11" t="s">
        <v>365</v>
      </c>
      <c r="C110" s="6">
        <v>280</v>
      </c>
      <c r="D110" s="10">
        <v>0</v>
      </c>
      <c r="E110" s="10">
        <v>101490000</v>
      </c>
      <c r="F110" s="10">
        <v>101490000</v>
      </c>
      <c r="G110" s="10">
        <v>0</v>
      </c>
      <c r="H110" s="10">
        <v>0</v>
      </c>
      <c r="I110" s="10">
        <v>1490000</v>
      </c>
      <c r="J110" s="10">
        <v>0</v>
      </c>
      <c r="K110" s="10">
        <v>0</v>
      </c>
      <c r="L110" s="10">
        <v>100000000</v>
      </c>
      <c r="M110" s="10" t="s">
        <v>375</v>
      </c>
      <c r="N110" s="15">
        <f t="shared" si="1"/>
        <v>0</v>
      </c>
    </row>
    <row r="111" spans="1:14" s="9" customFormat="1" ht="15">
      <c r="A111" s="11" t="s">
        <v>376</v>
      </c>
      <c r="B111" s="11" t="s">
        <v>377</v>
      </c>
      <c r="C111" s="6">
        <v>280</v>
      </c>
      <c r="D111" s="10" t="s">
        <v>144</v>
      </c>
      <c r="E111" s="10">
        <v>4620000</v>
      </c>
      <c r="F111" s="10">
        <v>4620000</v>
      </c>
      <c r="G111" s="10">
        <v>250000</v>
      </c>
      <c r="H111" s="10">
        <v>0</v>
      </c>
      <c r="I111" s="10">
        <v>0</v>
      </c>
      <c r="J111" s="10">
        <v>0</v>
      </c>
      <c r="K111" s="10">
        <v>0</v>
      </c>
      <c r="L111" s="10">
        <v>4370000</v>
      </c>
      <c r="M111" s="10" t="s">
        <v>378</v>
      </c>
      <c r="N111" s="15">
        <f t="shared" si="1"/>
        <v>0</v>
      </c>
    </row>
    <row r="112" spans="1:14" s="9" customFormat="1" ht="15">
      <c r="A112" s="11" t="s">
        <v>368</v>
      </c>
      <c r="B112" s="11" t="s">
        <v>369</v>
      </c>
      <c r="C112" s="6">
        <v>280</v>
      </c>
      <c r="D112" s="10" t="s">
        <v>292</v>
      </c>
      <c r="E112" s="10">
        <v>3000000</v>
      </c>
      <c r="F112" s="10">
        <v>3000000</v>
      </c>
      <c r="G112" s="10">
        <v>0</v>
      </c>
      <c r="H112" s="10">
        <v>255000</v>
      </c>
      <c r="I112" s="10">
        <v>0</v>
      </c>
      <c r="J112" s="10">
        <v>1238952</v>
      </c>
      <c r="K112" s="10" t="s">
        <v>379</v>
      </c>
      <c r="L112" s="10">
        <v>1506048</v>
      </c>
      <c r="M112" s="10" t="s">
        <v>380</v>
      </c>
      <c r="N112" s="15">
        <f t="shared" si="1"/>
        <v>0.412984</v>
      </c>
    </row>
    <row r="113" spans="1:14" s="9" customFormat="1" ht="15">
      <c r="A113" s="11" t="s">
        <v>381</v>
      </c>
      <c r="B113" s="11" t="s">
        <v>382</v>
      </c>
      <c r="C113" s="6">
        <v>280</v>
      </c>
      <c r="D113" s="10" t="s">
        <v>238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5">
        <v>0</v>
      </c>
    </row>
    <row r="114" spans="1:14" s="9" customFormat="1" ht="30">
      <c r="A114" s="11" t="s">
        <v>371</v>
      </c>
      <c r="B114" s="11" t="s">
        <v>372</v>
      </c>
      <c r="C114" s="6">
        <v>280</v>
      </c>
      <c r="D114" s="10">
        <v>500000</v>
      </c>
      <c r="E114" s="10">
        <v>500000</v>
      </c>
      <c r="F114" s="10">
        <v>500000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500000</v>
      </c>
      <c r="M114" s="10">
        <v>500000</v>
      </c>
      <c r="N114" s="15">
        <f t="shared" si="1"/>
        <v>0</v>
      </c>
    </row>
    <row r="115" spans="1:14" s="9" customFormat="1" ht="15">
      <c r="A115" s="11" t="s">
        <v>383</v>
      </c>
      <c r="B115" s="11" t="s">
        <v>384</v>
      </c>
      <c r="C115" s="6">
        <v>1</v>
      </c>
      <c r="D115" s="10">
        <v>0</v>
      </c>
      <c r="E115" s="10">
        <v>58000000</v>
      </c>
      <c r="F115" s="10">
        <v>58000000</v>
      </c>
      <c r="G115" s="10">
        <v>0</v>
      </c>
      <c r="H115" s="10">
        <v>0</v>
      </c>
      <c r="I115" s="10">
        <v>0</v>
      </c>
      <c r="J115" s="10">
        <v>48169183.21</v>
      </c>
      <c r="K115" s="10" t="s">
        <v>385</v>
      </c>
      <c r="L115" s="10">
        <v>9830816.79</v>
      </c>
      <c r="M115" s="10" t="s">
        <v>386</v>
      </c>
      <c r="N115" s="15">
        <f t="shared" si="1"/>
        <v>0.8305031587931034</v>
      </c>
    </row>
    <row r="116" spans="1:14" s="9" customFormat="1" ht="15">
      <c r="A116" s="11" t="s">
        <v>387</v>
      </c>
      <c r="B116" s="11" t="s">
        <v>388</v>
      </c>
      <c r="C116" s="6">
        <v>1</v>
      </c>
      <c r="D116" s="10">
        <v>0</v>
      </c>
      <c r="E116" s="10">
        <v>28000000</v>
      </c>
      <c r="F116" s="10">
        <v>28000000</v>
      </c>
      <c r="G116" s="10">
        <v>0</v>
      </c>
      <c r="H116" s="10">
        <v>0</v>
      </c>
      <c r="I116" s="10">
        <v>0</v>
      </c>
      <c r="J116" s="10">
        <v>22445750.73</v>
      </c>
      <c r="K116" s="10" t="s">
        <v>389</v>
      </c>
      <c r="L116" s="10">
        <v>5554249.27</v>
      </c>
      <c r="M116" s="10" t="s">
        <v>390</v>
      </c>
      <c r="N116" s="15">
        <f t="shared" si="1"/>
        <v>0.8016339546428571</v>
      </c>
    </row>
    <row r="117" spans="1:14" s="9" customFormat="1" ht="15">
      <c r="A117" s="11" t="s">
        <v>387</v>
      </c>
      <c r="B117" s="11" t="s">
        <v>388</v>
      </c>
      <c r="C117" s="6">
        <v>280</v>
      </c>
      <c r="D117" s="10">
        <v>0</v>
      </c>
      <c r="E117" s="10">
        <v>30000000</v>
      </c>
      <c r="F117" s="10">
        <v>30000000</v>
      </c>
      <c r="G117" s="10">
        <v>0</v>
      </c>
      <c r="H117" s="10">
        <v>0</v>
      </c>
      <c r="I117" s="10">
        <v>0</v>
      </c>
      <c r="J117" s="10">
        <v>25723432.48</v>
      </c>
      <c r="K117" s="10" t="s">
        <v>391</v>
      </c>
      <c r="L117" s="10">
        <v>4276567.52</v>
      </c>
      <c r="M117" s="10" t="s">
        <v>392</v>
      </c>
      <c r="N117" s="15">
        <f t="shared" si="1"/>
        <v>0.8574477493333333</v>
      </c>
    </row>
    <row r="118" spans="1:14" s="9" customFormat="1" ht="15">
      <c r="A118" s="11" t="s">
        <v>393</v>
      </c>
      <c r="B118" s="11" t="s">
        <v>394</v>
      </c>
      <c r="C118" s="6">
        <v>1</v>
      </c>
      <c r="D118" s="10" t="s">
        <v>395</v>
      </c>
      <c r="E118" s="10">
        <v>16511096382</v>
      </c>
      <c r="F118" s="10">
        <v>16511090065</v>
      </c>
      <c r="G118" s="10">
        <v>0</v>
      </c>
      <c r="H118" s="10">
        <v>0</v>
      </c>
      <c r="I118" s="10">
        <v>0</v>
      </c>
      <c r="J118" s="10">
        <v>15919027989.78</v>
      </c>
      <c r="K118" s="10" t="s">
        <v>396</v>
      </c>
      <c r="L118" s="10">
        <v>592068392.22</v>
      </c>
      <c r="M118" s="10" t="s">
        <v>397</v>
      </c>
      <c r="N118" s="15">
        <f t="shared" si="1"/>
        <v>0.9641411824798347</v>
      </c>
    </row>
    <row r="119" spans="1:14" s="9" customFormat="1" ht="30">
      <c r="A119" s="11" t="s">
        <v>398</v>
      </c>
      <c r="B119" s="11" t="s">
        <v>399</v>
      </c>
      <c r="C119" s="6">
        <v>1</v>
      </c>
      <c r="D119" s="10" t="s">
        <v>400</v>
      </c>
      <c r="E119" s="10">
        <v>15886448610</v>
      </c>
      <c r="F119" s="10">
        <v>15886442293</v>
      </c>
      <c r="G119" s="10">
        <v>0</v>
      </c>
      <c r="H119" s="10">
        <v>0</v>
      </c>
      <c r="I119" s="10">
        <v>0</v>
      </c>
      <c r="J119" s="10">
        <v>15440946487.85</v>
      </c>
      <c r="K119" s="10" t="s">
        <v>401</v>
      </c>
      <c r="L119" s="10">
        <v>445502122.15</v>
      </c>
      <c r="M119" s="10" t="s">
        <v>402</v>
      </c>
      <c r="N119" s="15">
        <f t="shared" si="1"/>
        <v>0.9719570979589756</v>
      </c>
    </row>
    <row r="120" spans="1:14" s="9" customFormat="1" ht="60">
      <c r="A120" s="11" t="s">
        <v>403</v>
      </c>
      <c r="B120" s="11" t="s">
        <v>404</v>
      </c>
      <c r="C120" s="6">
        <v>1</v>
      </c>
      <c r="D120" s="10" t="s">
        <v>405</v>
      </c>
      <c r="E120" s="10">
        <v>518939587</v>
      </c>
      <c r="F120" s="10">
        <v>518939587</v>
      </c>
      <c r="G120" s="10">
        <v>0</v>
      </c>
      <c r="H120" s="10">
        <v>0</v>
      </c>
      <c r="I120" s="10">
        <v>0</v>
      </c>
      <c r="J120" s="10">
        <v>518939586</v>
      </c>
      <c r="K120" s="10" t="s">
        <v>406</v>
      </c>
      <c r="L120" s="10">
        <v>1</v>
      </c>
      <c r="M120" s="10">
        <v>1</v>
      </c>
      <c r="N120" s="15">
        <f t="shared" si="1"/>
        <v>0.9999999980729934</v>
      </c>
    </row>
    <row r="121" spans="1:14" s="9" customFormat="1" ht="60">
      <c r="A121" s="11" t="s">
        <v>407</v>
      </c>
      <c r="B121" s="11" t="s">
        <v>408</v>
      </c>
      <c r="C121" s="6">
        <v>1</v>
      </c>
      <c r="D121" s="10" t="s">
        <v>409</v>
      </c>
      <c r="E121" s="10">
        <v>7336085250</v>
      </c>
      <c r="F121" s="10">
        <v>7336085250</v>
      </c>
      <c r="G121" s="10">
        <v>0</v>
      </c>
      <c r="H121" s="10">
        <v>0</v>
      </c>
      <c r="I121" s="10">
        <v>0</v>
      </c>
      <c r="J121" s="10">
        <v>7336085249.95</v>
      </c>
      <c r="K121" s="10" t="s">
        <v>410</v>
      </c>
      <c r="L121" s="10">
        <v>0.05</v>
      </c>
      <c r="M121" s="10">
        <v>0.05</v>
      </c>
      <c r="N121" s="15">
        <f t="shared" si="1"/>
        <v>0.9999999999931843</v>
      </c>
    </row>
    <row r="122" spans="1:14" s="9" customFormat="1" ht="60">
      <c r="A122" s="11" t="s">
        <v>411</v>
      </c>
      <c r="B122" s="11" t="s">
        <v>412</v>
      </c>
      <c r="C122" s="6">
        <v>1</v>
      </c>
      <c r="D122" s="10" t="s">
        <v>413</v>
      </c>
      <c r="E122" s="10">
        <v>81000000</v>
      </c>
      <c r="F122" s="10">
        <v>81000000</v>
      </c>
      <c r="G122" s="10">
        <v>0</v>
      </c>
      <c r="H122" s="10">
        <v>0</v>
      </c>
      <c r="I122" s="10">
        <v>0</v>
      </c>
      <c r="J122" s="10">
        <v>81000000</v>
      </c>
      <c r="K122" s="10" t="s">
        <v>413</v>
      </c>
      <c r="L122" s="10">
        <v>0</v>
      </c>
      <c r="M122" s="10">
        <v>0</v>
      </c>
      <c r="N122" s="15">
        <f t="shared" si="1"/>
        <v>1</v>
      </c>
    </row>
    <row r="123" spans="1:14" s="9" customFormat="1" ht="75">
      <c r="A123" s="11" t="s">
        <v>414</v>
      </c>
      <c r="B123" s="11" t="s">
        <v>415</v>
      </c>
      <c r="C123" s="6">
        <v>1</v>
      </c>
      <c r="D123" s="10" t="s">
        <v>416</v>
      </c>
      <c r="E123" s="10">
        <v>47310000</v>
      </c>
      <c r="F123" s="10">
        <v>47310000</v>
      </c>
      <c r="G123" s="10">
        <v>0</v>
      </c>
      <c r="H123" s="10">
        <v>0</v>
      </c>
      <c r="I123" s="10">
        <v>0</v>
      </c>
      <c r="J123" s="10">
        <v>47310000</v>
      </c>
      <c r="K123" s="10" t="s">
        <v>417</v>
      </c>
      <c r="L123" s="10">
        <v>0</v>
      </c>
      <c r="M123" s="10">
        <v>0</v>
      </c>
      <c r="N123" s="15">
        <f t="shared" si="1"/>
        <v>1</v>
      </c>
    </row>
    <row r="124" spans="1:14" s="9" customFormat="1" ht="60">
      <c r="A124" s="11" t="s">
        <v>418</v>
      </c>
      <c r="B124" s="11" t="s">
        <v>419</v>
      </c>
      <c r="C124" s="6">
        <v>1</v>
      </c>
      <c r="D124" s="10" t="s">
        <v>420</v>
      </c>
      <c r="E124" s="10">
        <v>64199911</v>
      </c>
      <c r="F124" s="10">
        <v>64199911</v>
      </c>
      <c r="G124" s="10">
        <v>0</v>
      </c>
      <c r="H124" s="10">
        <v>0</v>
      </c>
      <c r="I124" s="10">
        <v>0</v>
      </c>
      <c r="J124" s="10">
        <v>63766062.26</v>
      </c>
      <c r="K124" s="10" t="s">
        <v>421</v>
      </c>
      <c r="L124" s="10">
        <v>433848.74</v>
      </c>
      <c r="M124" s="10">
        <v>433848.74</v>
      </c>
      <c r="N124" s="15">
        <f t="shared" si="1"/>
        <v>0.9932422220959153</v>
      </c>
    </row>
    <row r="125" spans="1:14" s="9" customFormat="1" ht="60">
      <c r="A125" s="11" t="s">
        <v>422</v>
      </c>
      <c r="B125" s="11" t="s">
        <v>423</v>
      </c>
      <c r="C125" s="6">
        <v>1</v>
      </c>
      <c r="D125" s="10" t="s">
        <v>424</v>
      </c>
      <c r="E125" s="10">
        <v>14253226</v>
      </c>
      <c r="F125" s="10">
        <v>14246909</v>
      </c>
      <c r="G125" s="10">
        <v>0</v>
      </c>
      <c r="H125" s="10">
        <v>0</v>
      </c>
      <c r="I125" s="10">
        <v>0</v>
      </c>
      <c r="J125" s="10">
        <v>12857270.64</v>
      </c>
      <c r="K125" s="10" t="s">
        <v>425</v>
      </c>
      <c r="L125" s="10">
        <v>1395955.36</v>
      </c>
      <c r="M125" s="10" t="s">
        <v>426</v>
      </c>
      <c r="N125" s="15">
        <f t="shared" si="1"/>
        <v>0.9020603925034235</v>
      </c>
    </row>
    <row r="126" spans="1:14" s="9" customFormat="1" ht="60">
      <c r="A126" s="11" t="s">
        <v>427</v>
      </c>
      <c r="B126" s="11" t="s">
        <v>428</v>
      </c>
      <c r="C126" s="6">
        <v>1</v>
      </c>
      <c r="D126" s="10" t="s">
        <v>429</v>
      </c>
      <c r="E126" s="10">
        <v>332300000</v>
      </c>
      <c r="F126" s="10">
        <v>332300000</v>
      </c>
      <c r="G126" s="10">
        <v>0</v>
      </c>
      <c r="H126" s="10">
        <v>0</v>
      </c>
      <c r="I126" s="10">
        <v>0</v>
      </c>
      <c r="J126" s="10">
        <v>332300000</v>
      </c>
      <c r="K126" s="10" t="s">
        <v>429</v>
      </c>
      <c r="L126" s="10">
        <v>0</v>
      </c>
      <c r="M126" s="10">
        <v>0</v>
      </c>
      <c r="N126" s="15">
        <f t="shared" si="1"/>
        <v>1</v>
      </c>
    </row>
    <row r="127" spans="1:14" s="9" customFormat="1" ht="75">
      <c r="A127" s="11" t="s">
        <v>430</v>
      </c>
      <c r="B127" s="11" t="s">
        <v>431</v>
      </c>
      <c r="C127" s="6">
        <v>1</v>
      </c>
      <c r="D127" s="10" t="s">
        <v>432</v>
      </c>
      <c r="E127" s="10">
        <v>15500000</v>
      </c>
      <c r="F127" s="10">
        <v>15500000</v>
      </c>
      <c r="G127" s="10">
        <v>0</v>
      </c>
      <c r="H127" s="10">
        <v>0</v>
      </c>
      <c r="I127" s="10">
        <v>0</v>
      </c>
      <c r="J127" s="10">
        <v>15500000</v>
      </c>
      <c r="K127" s="10" t="s">
        <v>432</v>
      </c>
      <c r="L127" s="10">
        <v>0</v>
      </c>
      <c r="M127" s="10">
        <v>0</v>
      </c>
      <c r="N127" s="15">
        <f t="shared" si="1"/>
        <v>1</v>
      </c>
    </row>
    <row r="128" spans="1:14" s="9" customFormat="1" ht="75">
      <c r="A128" s="11" t="s">
        <v>433</v>
      </c>
      <c r="B128" s="11" t="s">
        <v>434</v>
      </c>
      <c r="C128" s="6">
        <v>1</v>
      </c>
      <c r="D128" s="10" t="s">
        <v>435</v>
      </c>
      <c r="E128" s="10">
        <v>2091800000</v>
      </c>
      <c r="F128" s="10">
        <v>2091800000</v>
      </c>
      <c r="G128" s="10">
        <v>0</v>
      </c>
      <c r="H128" s="10">
        <v>0</v>
      </c>
      <c r="I128" s="10">
        <v>0</v>
      </c>
      <c r="J128" s="10">
        <v>2046400000</v>
      </c>
      <c r="K128" s="10" t="s">
        <v>436</v>
      </c>
      <c r="L128" s="10">
        <v>45400000</v>
      </c>
      <c r="M128" s="10" t="s">
        <v>437</v>
      </c>
      <c r="N128" s="15">
        <f t="shared" si="1"/>
        <v>0.9782962042260255</v>
      </c>
    </row>
    <row r="129" spans="1:14" s="9" customFormat="1" ht="75">
      <c r="A129" s="11" t="s">
        <v>438</v>
      </c>
      <c r="B129" s="11" t="s">
        <v>439</v>
      </c>
      <c r="C129" s="6">
        <v>1</v>
      </c>
      <c r="D129" s="10" t="s">
        <v>440</v>
      </c>
      <c r="E129" s="10">
        <v>3903217500</v>
      </c>
      <c r="F129" s="10">
        <v>3903217500</v>
      </c>
      <c r="G129" s="10">
        <v>0</v>
      </c>
      <c r="H129" s="10">
        <v>0</v>
      </c>
      <c r="I129" s="10">
        <v>0</v>
      </c>
      <c r="J129" s="10">
        <v>3903217500</v>
      </c>
      <c r="K129" s="10" t="s">
        <v>441</v>
      </c>
      <c r="L129" s="10">
        <v>0</v>
      </c>
      <c r="M129" s="10">
        <v>0</v>
      </c>
      <c r="N129" s="15">
        <f t="shared" si="1"/>
        <v>1</v>
      </c>
    </row>
    <row r="130" spans="1:14" s="9" customFormat="1" ht="60">
      <c r="A130" s="11" t="s">
        <v>442</v>
      </c>
      <c r="B130" s="11" t="s">
        <v>443</v>
      </c>
      <c r="C130" s="6">
        <v>1</v>
      </c>
      <c r="D130" s="10" t="s">
        <v>444</v>
      </c>
      <c r="E130" s="10">
        <v>291000000</v>
      </c>
      <c r="F130" s="10">
        <v>291000000</v>
      </c>
      <c r="G130" s="10">
        <v>0</v>
      </c>
      <c r="H130" s="10">
        <v>0</v>
      </c>
      <c r="I130" s="10">
        <v>0</v>
      </c>
      <c r="J130" s="10">
        <v>291000000</v>
      </c>
      <c r="K130" s="10" t="s">
        <v>445</v>
      </c>
      <c r="L130" s="10">
        <v>0</v>
      </c>
      <c r="M130" s="10">
        <v>0</v>
      </c>
      <c r="N130" s="15">
        <f t="shared" si="1"/>
        <v>1</v>
      </c>
    </row>
    <row r="131" spans="1:14" s="9" customFormat="1" ht="60">
      <c r="A131" s="11" t="s">
        <v>446</v>
      </c>
      <c r="B131" s="11" t="s">
        <v>447</v>
      </c>
      <c r="C131" s="6">
        <v>1</v>
      </c>
      <c r="D131" s="10" t="s">
        <v>448</v>
      </c>
      <c r="E131" s="10">
        <v>200000000</v>
      </c>
      <c r="F131" s="10">
        <v>200000000</v>
      </c>
      <c r="G131" s="10">
        <v>0</v>
      </c>
      <c r="H131" s="10">
        <v>0</v>
      </c>
      <c r="I131" s="10">
        <v>0</v>
      </c>
      <c r="J131" s="10">
        <v>200000000</v>
      </c>
      <c r="K131" s="10" t="s">
        <v>449</v>
      </c>
      <c r="L131" s="10">
        <v>0</v>
      </c>
      <c r="M131" s="10">
        <v>0</v>
      </c>
      <c r="N131" s="15">
        <f t="shared" si="1"/>
        <v>1</v>
      </c>
    </row>
    <row r="132" spans="1:14" s="9" customFormat="1" ht="75">
      <c r="A132" s="11" t="s">
        <v>450</v>
      </c>
      <c r="B132" s="11" t="s">
        <v>451</v>
      </c>
      <c r="C132" s="6">
        <v>280</v>
      </c>
      <c r="D132" s="10">
        <v>0</v>
      </c>
      <c r="E132" s="10">
        <v>100000000</v>
      </c>
      <c r="F132" s="10">
        <v>100000000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100000000</v>
      </c>
      <c r="M132" s="10" t="s">
        <v>375</v>
      </c>
      <c r="N132" s="15">
        <f t="shared" si="1"/>
        <v>0</v>
      </c>
    </row>
    <row r="133" spans="1:14" s="9" customFormat="1" ht="75">
      <c r="A133" s="11" t="s">
        <v>452</v>
      </c>
      <c r="B133" s="11" t="s">
        <v>453</v>
      </c>
      <c r="C133" s="6">
        <v>280</v>
      </c>
      <c r="D133" s="10">
        <v>0</v>
      </c>
      <c r="E133" s="10">
        <v>890843136</v>
      </c>
      <c r="F133" s="10">
        <v>890843136</v>
      </c>
      <c r="G133" s="10">
        <v>0</v>
      </c>
      <c r="H133" s="10">
        <v>0</v>
      </c>
      <c r="I133" s="10">
        <v>0</v>
      </c>
      <c r="J133" s="10">
        <v>592570819</v>
      </c>
      <c r="K133" s="10" t="s">
        <v>454</v>
      </c>
      <c r="L133" s="10">
        <v>298272317</v>
      </c>
      <c r="M133" s="10" t="s">
        <v>455</v>
      </c>
      <c r="N133" s="15">
        <f t="shared" si="1"/>
        <v>0.6651797550584708</v>
      </c>
    </row>
    <row r="134" spans="1:14" s="9" customFormat="1" ht="30">
      <c r="A134" s="11" t="s">
        <v>456</v>
      </c>
      <c r="B134" s="11" t="s">
        <v>457</v>
      </c>
      <c r="C134" s="6">
        <v>1</v>
      </c>
      <c r="D134" s="10" t="s">
        <v>458</v>
      </c>
      <c r="E134" s="10">
        <v>6895000</v>
      </c>
      <c r="F134" s="10">
        <v>6895000</v>
      </c>
      <c r="G134" s="10">
        <v>0</v>
      </c>
      <c r="H134" s="10">
        <v>0</v>
      </c>
      <c r="I134" s="10">
        <v>0</v>
      </c>
      <c r="J134" s="10">
        <v>5552658.2</v>
      </c>
      <c r="K134" s="10" t="s">
        <v>459</v>
      </c>
      <c r="L134" s="10">
        <v>1342341.8</v>
      </c>
      <c r="M134" s="10" t="s">
        <v>460</v>
      </c>
      <c r="N134" s="15">
        <f t="shared" si="1"/>
        <v>0.8053166352429297</v>
      </c>
    </row>
    <row r="135" spans="1:14" s="9" customFormat="1" ht="15">
      <c r="A135" s="11" t="s">
        <v>461</v>
      </c>
      <c r="B135" s="11" t="s">
        <v>462</v>
      </c>
      <c r="C135" s="6">
        <v>1</v>
      </c>
      <c r="D135" s="10" t="s">
        <v>458</v>
      </c>
      <c r="E135" s="10">
        <v>6895000</v>
      </c>
      <c r="F135" s="10">
        <v>6895000</v>
      </c>
      <c r="G135" s="10">
        <v>0</v>
      </c>
      <c r="H135" s="10">
        <v>0</v>
      </c>
      <c r="I135" s="10">
        <v>0</v>
      </c>
      <c r="J135" s="10">
        <v>5552658.2</v>
      </c>
      <c r="K135" s="10" t="s">
        <v>459</v>
      </c>
      <c r="L135" s="10">
        <v>1342341.8</v>
      </c>
      <c r="M135" s="10" t="s">
        <v>460</v>
      </c>
      <c r="N135" s="15">
        <f t="shared" si="1"/>
        <v>0.8053166352429297</v>
      </c>
    </row>
    <row r="136" spans="1:14" s="9" customFormat="1" ht="15">
      <c r="A136" s="11" t="s">
        <v>463</v>
      </c>
      <c r="B136" s="11" t="s">
        <v>464</v>
      </c>
      <c r="C136" s="6">
        <v>1</v>
      </c>
      <c r="D136" s="10" t="s">
        <v>465</v>
      </c>
      <c r="E136" s="10">
        <v>333723502</v>
      </c>
      <c r="F136" s="10">
        <v>333723502</v>
      </c>
      <c r="G136" s="10">
        <v>0</v>
      </c>
      <c r="H136" s="10">
        <v>0</v>
      </c>
      <c r="I136" s="10">
        <v>0</v>
      </c>
      <c r="J136" s="10">
        <v>279256929.55</v>
      </c>
      <c r="K136" s="10" t="s">
        <v>466</v>
      </c>
      <c r="L136" s="10">
        <v>54466572.45</v>
      </c>
      <c r="M136" s="10" t="s">
        <v>467</v>
      </c>
      <c r="N136" s="15">
        <f t="shared" si="1"/>
        <v>0.8367913193899063</v>
      </c>
    </row>
    <row r="137" spans="1:14" s="9" customFormat="1" ht="15">
      <c r="A137" s="11" t="s">
        <v>468</v>
      </c>
      <c r="B137" s="11" t="s">
        <v>469</v>
      </c>
      <c r="C137" s="6">
        <v>1</v>
      </c>
      <c r="D137" s="10" t="s">
        <v>470</v>
      </c>
      <c r="E137" s="10">
        <v>303723502</v>
      </c>
      <c r="F137" s="10">
        <v>303723502</v>
      </c>
      <c r="G137" s="10">
        <v>0</v>
      </c>
      <c r="H137" s="10">
        <v>0</v>
      </c>
      <c r="I137" s="10">
        <v>0</v>
      </c>
      <c r="J137" s="10">
        <v>258826467.55</v>
      </c>
      <c r="K137" s="10" t="s">
        <v>471</v>
      </c>
      <c r="L137" s="10">
        <v>44897034.45</v>
      </c>
      <c r="M137" s="10" t="s">
        <v>472</v>
      </c>
      <c r="N137" s="15">
        <f t="shared" si="1"/>
        <v>0.8521779376493559</v>
      </c>
    </row>
    <row r="138" spans="1:14" s="9" customFormat="1" ht="15">
      <c r="A138" s="11" t="s">
        <v>473</v>
      </c>
      <c r="B138" s="11" t="s">
        <v>474</v>
      </c>
      <c r="C138" s="6">
        <v>1</v>
      </c>
      <c r="D138" s="10" t="s">
        <v>238</v>
      </c>
      <c r="E138" s="10">
        <v>30000000</v>
      </c>
      <c r="F138" s="10">
        <v>30000000</v>
      </c>
      <c r="G138" s="10">
        <v>0</v>
      </c>
      <c r="H138" s="10">
        <v>0</v>
      </c>
      <c r="I138" s="10">
        <v>0</v>
      </c>
      <c r="J138" s="10">
        <v>20430462</v>
      </c>
      <c r="K138" s="10" t="s">
        <v>475</v>
      </c>
      <c r="L138" s="10">
        <v>9569538</v>
      </c>
      <c r="M138" s="10" t="s">
        <v>476</v>
      </c>
      <c r="N138" s="15">
        <f t="shared" si="1"/>
        <v>0.6810154</v>
      </c>
    </row>
    <row r="139" spans="1:14" s="9" customFormat="1" ht="30">
      <c r="A139" s="11" t="s">
        <v>477</v>
      </c>
      <c r="B139" s="11" t="s">
        <v>478</v>
      </c>
      <c r="C139" s="6">
        <v>1</v>
      </c>
      <c r="D139" s="10" t="s">
        <v>444</v>
      </c>
      <c r="E139" s="10">
        <v>93941853</v>
      </c>
      <c r="F139" s="10">
        <v>93941853</v>
      </c>
      <c r="G139" s="10">
        <v>0</v>
      </c>
      <c r="H139" s="10">
        <v>0</v>
      </c>
      <c r="I139" s="10">
        <v>0</v>
      </c>
      <c r="J139" s="10">
        <v>5247747.34</v>
      </c>
      <c r="K139" s="10" t="s">
        <v>479</v>
      </c>
      <c r="L139" s="10">
        <v>88694105.66</v>
      </c>
      <c r="M139" s="10" t="s">
        <v>480</v>
      </c>
      <c r="N139" s="15">
        <f t="shared" si="1"/>
        <v>0.055861654549224184</v>
      </c>
    </row>
    <row r="140" spans="1:14" s="9" customFormat="1" ht="15">
      <c r="A140" s="11" t="s">
        <v>481</v>
      </c>
      <c r="B140" s="11" t="s">
        <v>482</v>
      </c>
      <c r="C140" s="6">
        <v>1</v>
      </c>
      <c r="D140" s="10" t="s">
        <v>444</v>
      </c>
      <c r="E140" s="10">
        <v>93941853</v>
      </c>
      <c r="F140" s="10">
        <v>93941853</v>
      </c>
      <c r="G140" s="10">
        <v>0</v>
      </c>
      <c r="H140" s="10">
        <v>0</v>
      </c>
      <c r="I140" s="10">
        <v>0</v>
      </c>
      <c r="J140" s="10">
        <v>5247747.34</v>
      </c>
      <c r="K140" s="10" t="s">
        <v>479</v>
      </c>
      <c r="L140" s="10">
        <v>88694105.66</v>
      </c>
      <c r="M140" s="10" t="s">
        <v>480</v>
      </c>
      <c r="N140" s="15">
        <f t="shared" si="1"/>
        <v>0.055861654549224184</v>
      </c>
    </row>
    <row r="141" spans="1:14" s="9" customFormat="1" ht="30">
      <c r="A141" s="11" t="s">
        <v>483</v>
      </c>
      <c r="B141" s="11" t="s">
        <v>484</v>
      </c>
      <c r="C141" s="6">
        <v>1</v>
      </c>
      <c r="D141" s="10" t="s">
        <v>485</v>
      </c>
      <c r="E141" s="10">
        <v>190087417</v>
      </c>
      <c r="F141" s="10">
        <v>190087417</v>
      </c>
      <c r="G141" s="10">
        <v>0</v>
      </c>
      <c r="H141" s="10">
        <v>0</v>
      </c>
      <c r="I141" s="10">
        <v>0</v>
      </c>
      <c r="J141" s="10">
        <v>188024166.84</v>
      </c>
      <c r="K141" s="10" t="s">
        <v>486</v>
      </c>
      <c r="L141" s="10">
        <v>2063250.16</v>
      </c>
      <c r="M141" s="10" t="s">
        <v>487</v>
      </c>
      <c r="N141" s="15">
        <f aca="true" t="shared" si="2" ref="N141:N158">J141/E141</f>
        <v>0.9891457825427761</v>
      </c>
    </row>
    <row r="142" spans="1:14" s="9" customFormat="1" ht="75">
      <c r="A142" s="11" t="s">
        <v>488</v>
      </c>
      <c r="B142" s="11" t="s">
        <v>489</v>
      </c>
      <c r="C142" s="6">
        <v>1</v>
      </c>
      <c r="D142" s="10" t="s">
        <v>490</v>
      </c>
      <c r="E142" s="10">
        <v>98204017</v>
      </c>
      <c r="F142" s="10">
        <v>98204017</v>
      </c>
      <c r="G142" s="10">
        <v>0</v>
      </c>
      <c r="H142" s="10">
        <v>0</v>
      </c>
      <c r="I142" s="10">
        <v>0</v>
      </c>
      <c r="J142" s="10">
        <v>98204016.84</v>
      </c>
      <c r="K142" s="10" t="s">
        <v>491</v>
      </c>
      <c r="L142" s="10">
        <v>0.16</v>
      </c>
      <c r="M142" s="10">
        <v>0.16</v>
      </c>
      <c r="N142" s="15">
        <f t="shared" si="2"/>
        <v>0.9999999983707388</v>
      </c>
    </row>
    <row r="143" spans="1:14" s="9" customFormat="1" ht="75">
      <c r="A143" s="11" t="s">
        <v>492</v>
      </c>
      <c r="B143" s="11" t="s">
        <v>493</v>
      </c>
      <c r="C143" s="6">
        <v>1</v>
      </c>
      <c r="D143" s="10" t="s">
        <v>494</v>
      </c>
      <c r="E143" s="10">
        <v>27510000</v>
      </c>
      <c r="F143" s="10">
        <v>27510000</v>
      </c>
      <c r="G143" s="10">
        <v>0</v>
      </c>
      <c r="H143" s="10">
        <v>0</v>
      </c>
      <c r="I143" s="10">
        <v>0</v>
      </c>
      <c r="J143" s="10">
        <v>27510000</v>
      </c>
      <c r="K143" s="10" t="s">
        <v>494</v>
      </c>
      <c r="L143" s="10">
        <v>0</v>
      </c>
      <c r="M143" s="10">
        <v>0</v>
      </c>
      <c r="N143" s="15">
        <f t="shared" si="2"/>
        <v>1</v>
      </c>
    </row>
    <row r="144" spans="1:14" s="9" customFormat="1" ht="75">
      <c r="A144" s="11" t="s">
        <v>495</v>
      </c>
      <c r="B144" s="11" t="s">
        <v>496</v>
      </c>
      <c r="C144" s="6">
        <v>1</v>
      </c>
      <c r="D144" s="10" t="s">
        <v>497</v>
      </c>
      <c r="E144" s="10">
        <v>24759000</v>
      </c>
      <c r="F144" s="10">
        <v>24759000</v>
      </c>
      <c r="G144" s="10">
        <v>0</v>
      </c>
      <c r="H144" s="10">
        <v>0</v>
      </c>
      <c r="I144" s="10">
        <v>0</v>
      </c>
      <c r="J144" s="10">
        <v>22695750</v>
      </c>
      <c r="K144" s="10" t="s">
        <v>498</v>
      </c>
      <c r="L144" s="10">
        <v>2063250</v>
      </c>
      <c r="M144" s="10" t="s">
        <v>499</v>
      </c>
      <c r="N144" s="15">
        <f t="shared" si="2"/>
        <v>0.9166666666666666</v>
      </c>
    </row>
    <row r="145" spans="1:14" s="9" customFormat="1" ht="75">
      <c r="A145" s="11" t="s">
        <v>500</v>
      </c>
      <c r="B145" s="11" t="s">
        <v>501</v>
      </c>
      <c r="C145" s="6">
        <v>1</v>
      </c>
      <c r="D145" s="10" t="s">
        <v>502</v>
      </c>
      <c r="E145" s="10">
        <v>37963800</v>
      </c>
      <c r="F145" s="10">
        <v>37963800</v>
      </c>
      <c r="G145" s="10">
        <v>0</v>
      </c>
      <c r="H145" s="10">
        <v>0</v>
      </c>
      <c r="I145" s="10">
        <v>0</v>
      </c>
      <c r="J145" s="10">
        <v>37963800</v>
      </c>
      <c r="K145" s="10" t="s">
        <v>502</v>
      </c>
      <c r="L145" s="10">
        <v>0</v>
      </c>
      <c r="M145" s="10">
        <v>0</v>
      </c>
      <c r="N145" s="15">
        <f t="shared" si="2"/>
        <v>1</v>
      </c>
    </row>
    <row r="146" spans="1:14" s="9" customFormat="1" ht="60">
      <c r="A146" s="11" t="s">
        <v>503</v>
      </c>
      <c r="B146" s="11" t="s">
        <v>504</v>
      </c>
      <c r="C146" s="6">
        <v>1</v>
      </c>
      <c r="D146" s="10" t="s">
        <v>505</v>
      </c>
      <c r="E146" s="10">
        <v>1650600</v>
      </c>
      <c r="F146" s="10">
        <v>1650600</v>
      </c>
      <c r="G146" s="10">
        <v>0</v>
      </c>
      <c r="H146" s="10">
        <v>0</v>
      </c>
      <c r="I146" s="10">
        <v>0</v>
      </c>
      <c r="J146" s="10">
        <v>1650600</v>
      </c>
      <c r="K146" s="10" t="s">
        <v>505</v>
      </c>
      <c r="L146" s="10">
        <v>0</v>
      </c>
      <c r="M146" s="10">
        <v>0</v>
      </c>
      <c r="N146" s="15">
        <f t="shared" si="2"/>
        <v>1</v>
      </c>
    </row>
    <row r="147" spans="1:14" s="9" customFormat="1" ht="15">
      <c r="A147" s="11" t="s">
        <v>506</v>
      </c>
      <c r="B147" s="11" t="s">
        <v>507</v>
      </c>
      <c r="C147" s="6">
        <v>1</v>
      </c>
      <c r="D147" s="10">
        <v>0</v>
      </c>
      <c r="E147" s="10">
        <v>439426749</v>
      </c>
      <c r="F147" s="10">
        <v>419144270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439426749</v>
      </c>
      <c r="M147" s="10" t="s">
        <v>508</v>
      </c>
      <c r="N147" s="15">
        <f t="shared" si="2"/>
        <v>0</v>
      </c>
    </row>
    <row r="148" spans="1:14" s="9" customFormat="1" ht="30">
      <c r="A148" s="11" t="s">
        <v>509</v>
      </c>
      <c r="B148" s="11" t="s">
        <v>510</v>
      </c>
      <c r="C148" s="6">
        <v>1</v>
      </c>
      <c r="D148" s="10">
        <v>0</v>
      </c>
      <c r="E148" s="10">
        <v>439426749</v>
      </c>
      <c r="F148" s="10">
        <v>419144270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439426749</v>
      </c>
      <c r="M148" s="10" t="s">
        <v>508</v>
      </c>
      <c r="N148" s="15">
        <f t="shared" si="2"/>
        <v>0</v>
      </c>
    </row>
    <row r="149" spans="1:14" s="9" customFormat="1" ht="30">
      <c r="A149" s="11" t="s">
        <v>511</v>
      </c>
      <c r="B149" s="11" t="s">
        <v>512</v>
      </c>
      <c r="C149" s="6">
        <v>1</v>
      </c>
      <c r="D149" s="10">
        <v>0</v>
      </c>
      <c r="E149" s="10">
        <v>437895400</v>
      </c>
      <c r="F149" s="10">
        <v>418933795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437895400</v>
      </c>
      <c r="M149" s="10" t="s">
        <v>513</v>
      </c>
      <c r="N149" s="15">
        <f t="shared" si="2"/>
        <v>0</v>
      </c>
    </row>
    <row r="150" spans="1:14" s="9" customFormat="1" ht="30">
      <c r="A150" s="11" t="s">
        <v>511</v>
      </c>
      <c r="B150" s="11" t="s">
        <v>512</v>
      </c>
      <c r="C150" s="6">
        <v>280</v>
      </c>
      <c r="D150" s="10">
        <v>0</v>
      </c>
      <c r="E150" s="10">
        <v>1531349</v>
      </c>
      <c r="F150" s="10">
        <v>210475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1531349</v>
      </c>
      <c r="M150" s="10">
        <v>210475</v>
      </c>
      <c r="N150" s="15">
        <f t="shared" si="2"/>
        <v>0</v>
      </c>
    </row>
    <row r="151" spans="1:14" s="9" customFormat="1" ht="15">
      <c r="A151" s="11" t="s">
        <v>514</v>
      </c>
      <c r="B151" s="11" t="s">
        <v>515</v>
      </c>
      <c r="C151" s="6">
        <v>280</v>
      </c>
      <c r="D151" s="10" t="s">
        <v>516</v>
      </c>
      <c r="E151" s="10">
        <v>4803100000</v>
      </c>
      <c r="F151" s="10">
        <v>4803100000</v>
      </c>
      <c r="G151" s="10">
        <v>0</v>
      </c>
      <c r="H151" s="10">
        <v>0</v>
      </c>
      <c r="I151" s="10">
        <v>0</v>
      </c>
      <c r="J151" s="10">
        <v>4500000000</v>
      </c>
      <c r="K151" s="10" t="s">
        <v>517</v>
      </c>
      <c r="L151" s="10">
        <v>303100000</v>
      </c>
      <c r="M151" s="10" t="s">
        <v>518</v>
      </c>
      <c r="N151" s="15">
        <f t="shared" si="2"/>
        <v>0.9368949220295226</v>
      </c>
    </row>
    <row r="152" spans="1:14" s="9" customFormat="1" ht="30">
      <c r="A152" s="11" t="s">
        <v>519</v>
      </c>
      <c r="B152" s="11" t="s">
        <v>520</v>
      </c>
      <c r="C152" s="6">
        <v>280</v>
      </c>
      <c r="D152" s="10" t="s">
        <v>521</v>
      </c>
      <c r="E152" s="10">
        <v>4772000000</v>
      </c>
      <c r="F152" s="10">
        <v>4772000000</v>
      </c>
      <c r="G152" s="10">
        <v>0</v>
      </c>
      <c r="H152" s="10">
        <v>0</v>
      </c>
      <c r="I152" s="10">
        <v>0</v>
      </c>
      <c r="J152" s="10">
        <v>4500000000</v>
      </c>
      <c r="K152" s="10" t="s">
        <v>517</v>
      </c>
      <c r="L152" s="10">
        <v>272000000</v>
      </c>
      <c r="M152" s="10" t="s">
        <v>522</v>
      </c>
      <c r="N152" s="15">
        <f t="shared" si="2"/>
        <v>0.9430008382229673</v>
      </c>
    </row>
    <row r="153" spans="1:14" s="9" customFormat="1" ht="75">
      <c r="A153" s="11" t="s">
        <v>523</v>
      </c>
      <c r="B153" s="11" t="s">
        <v>524</v>
      </c>
      <c r="C153" s="6">
        <v>280</v>
      </c>
      <c r="D153" s="10" t="s">
        <v>525</v>
      </c>
      <c r="E153" s="10">
        <v>272000000</v>
      </c>
      <c r="F153" s="10">
        <v>272000000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272000000</v>
      </c>
      <c r="M153" s="10" t="s">
        <v>522</v>
      </c>
      <c r="N153" s="15">
        <f t="shared" si="2"/>
        <v>0</v>
      </c>
    </row>
    <row r="154" spans="1:14" s="9" customFormat="1" ht="90">
      <c r="A154" s="11" t="s">
        <v>526</v>
      </c>
      <c r="B154" s="11" t="s">
        <v>527</v>
      </c>
      <c r="C154" s="6">
        <v>280</v>
      </c>
      <c r="D154" s="10">
        <v>0</v>
      </c>
      <c r="E154" s="10">
        <v>3000000000</v>
      </c>
      <c r="F154" s="10">
        <v>3000000000</v>
      </c>
      <c r="G154" s="10">
        <v>0</v>
      </c>
      <c r="H154" s="10">
        <v>0</v>
      </c>
      <c r="I154" s="10">
        <v>0</v>
      </c>
      <c r="J154" s="10">
        <v>3000000000</v>
      </c>
      <c r="K154" s="10" t="s">
        <v>528</v>
      </c>
      <c r="L154" s="10">
        <v>0</v>
      </c>
      <c r="M154" s="10">
        <v>0</v>
      </c>
      <c r="N154" s="15">
        <f t="shared" si="2"/>
        <v>1</v>
      </c>
    </row>
    <row r="155" spans="1:14" s="9" customFormat="1" ht="60">
      <c r="A155" s="11" t="s">
        <v>529</v>
      </c>
      <c r="B155" s="11" t="s">
        <v>530</v>
      </c>
      <c r="C155" s="6">
        <v>280</v>
      </c>
      <c r="D155" s="10" t="s">
        <v>531</v>
      </c>
      <c r="E155" s="10">
        <v>1500000000</v>
      </c>
      <c r="F155" s="10">
        <v>1500000000</v>
      </c>
      <c r="G155" s="10">
        <v>0</v>
      </c>
      <c r="H155" s="10">
        <v>0</v>
      </c>
      <c r="I155" s="10">
        <v>0</v>
      </c>
      <c r="J155" s="10">
        <v>1500000000</v>
      </c>
      <c r="K155" s="10" t="s">
        <v>531</v>
      </c>
      <c r="L155" s="10">
        <v>0</v>
      </c>
      <c r="M155" s="10">
        <v>0</v>
      </c>
      <c r="N155" s="15">
        <f t="shared" si="2"/>
        <v>1</v>
      </c>
    </row>
    <row r="156" spans="1:14" s="9" customFormat="1" ht="30">
      <c r="A156" s="11" t="s">
        <v>532</v>
      </c>
      <c r="B156" s="11" t="s">
        <v>533</v>
      </c>
      <c r="C156" s="6">
        <v>280</v>
      </c>
      <c r="D156" s="10" t="s">
        <v>534</v>
      </c>
      <c r="E156" s="10">
        <v>31100000</v>
      </c>
      <c r="F156" s="10">
        <v>31100000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31100000</v>
      </c>
      <c r="M156" s="10" t="s">
        <v>535</v>
      </c>
      <c r="N156" s="15">
        <f t="shared" si="2"/>
        <v>0</v>
      </c>
    </row>
    <row r="157" spans="1:14" s="9" customFormat="1" ht="75">
      <c r="A157" s="11" t="s">
        <v>536</v>
      </c>
      <c r="B157" s="11" t="s">
        <v>537</v>
      </c>
      <c r="C157" s="6">
        <v>280</v>
      </c>
      <c r="D157" s="10" t="s">
        <v>538</v>
      </c>
      <c r="E157" s="10">
        <v>23300000</v>
      </c>
      <c r="F157" s="10">
        <v>23300000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23300000</v>
      </c>
      <c r="M157" s="10" t="s">
        <v>539</v>
      </c>
      <c r="N157" s="15">
        <f t="shared" si="2"/>
        <v>0</v>
      </c>
    </row>
    <row r="158" spans="1:14" s="9" customFormat="1" ht="75">
      <c r="A158" s="11" t="s">
        <v>540</v>
      </c>
      <c r="B158" s="11" t="s">
        <v>541</v>
      </c>
      <c r="C158" s="6">
        <v>280</v>
      </c>
      <c r="D158" s="10" t="s">
        <v>542</v>
      </c>
      <c r="E158" s="10">
        <v>7800000</v>
      </c>
      <c r="F158" s="10">
        <v>7800000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7800000</v>
      </c>
      <c r="M158" s="10" t="s">
        <v>543</v>
      </c>
      <c r="N158" s="15">
        <f t="shared" si="2"/>
        <v>0</v>
      </c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A1" sqref="A1:A8"/>
    </sheetView>
  </sheetViews>
  <sheetFormatPr defaultColWidth="11.421875" defaultRowHeight="15"/>
  <cols>
    <col min="2" max="2" width="43.140625" style="0" customWidth="1"/>
    <col min="3" max="3" width="6.57421875" style="0" hidden="1" customWidth="1"/>
    <col min="4" max="4" width="15.7109375" style="0" hidden="1" customWidth="1"/>
    <col min="5" max="5" width="15.421875" style="0" customWidth="1"/>
    <col min="6" max="6" width="15.421875" style="0" hidden="1" customWidth="1"/>
    <col min="7" max="7" width="9.7109375" style="0" hidden="1" customWidth="1"/>
    <col min="8" max="8" width="14.8515625" style="0" hidden="1" customWidth="1"/>
    <col min="9" max="9" width="11.7109375" style="0" hidden="1" customWidth="1"/>
    <col min="10" max="10" width="15.28125" style="0" customWidth="1"/>
    <col min="11" max="11" width="15.00390625" style="0" hidden="1" customWidth="1"/>
    <col min="12" max="12" width="14.7109375" style="0" customWidth="1"/>
    <col min="13" max="13" width="13.8515625" style="0" hidden="1" customWidth="1"/>
  </cols>
  <sheetData>
    <row r="1" ht="15">
      <c r="A1" s="1" t="s">
        <v>789</v>
      </c>
    </row>
    <row r="2" ht="15">
      <c r="A2" s="1" t="s">
        <v>790</v>
      </c>
    </row>
    <row r="3" ht="15">
      <c r="A3" s="1" t="s">
        <v>791</v>
      </c>
    </row>
    <row r="4" ht="15">
      <c r="A4" s="1"/>
    </row>
    <row r="5" ht="15">
      <c r="A5" s="1" t="s">
        <v>803</v>
      </c>
    </row>
    <row r="6" ht="15">
      <c r="A6" s="1"/>
    </row>
    <row r="7" ht="15">
      <c r="A7" s="1" t="s">
        <v>805</v>
      </c>
    </row>
    <row r="8" ht="15">
      <c r="A8" s="1" t="s">
        <v>793</v>
      </c>
    </row>
    <row r="9" ht="15">
      <c r="A9" s="1"/>
    </row>
    <row r="10" spans="1:14" ht="30">
      <c r="A10" s="2" t="s">
        <v>794</v>
      </c>
      <c r="B10" s="2" t="s">
        <v>795</v>
      </c>
      <c r="C10" s="2" t="s">
        <v>0</v>
      </c>
      <c r="D10" s="2" t="s">
        <v>556</v>
      </c>
      <c r="E10" s="2" t="s">
        <v>557</v>
      </c>
      <c r="F10" s="2" t="s">
        <v>796</v>
      </c>
      <c r="G10" s="2" t="s">
        <v>544</v>
      </c>
      <c r="H10" s="2" t="s">
        <v>797</v>
      </c>
      <c r="I10" s="2" t="s">
        <v>798</v>
      </c>
      <c r="J10" s="2" t="s">
        <v>799</v>
      </c>
      <c r="K10" s="2" t="s">
        <v>800</v>
      </c>
      <c r="L10" s="2" t="s">
        <v>801</v>
      </c>
      <c r="M10" s="2" t="s">
        <v>802</v>
      </c>
      <c r="N10" s="16" t="s">
        <v>808</v>
      </c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s="12" customFormat="1" ht="15">
      <c r="A12" s="23" t="s">
        <v>804</v>
      </c>
      <c r="B12" s="23"/>
      <c r="C12" s="23"/>
      <c r="D12" s="10">
        <v>1039000000</v>
      </c>
      <c r="E12" s="17">
        <v>1035099817</v>
      </c>
      <c r="F12" s="17">
        <v>1032534791</v>
      </c>
      <c r="G12" s="17">
        <v>0</v>
      </c>
      <c r="H12" s="17">
        <v>278000</v>
      </c>
      <c r="I12" s="17">
        <v>0</v>
      </c>
      <c r="J12" s="17">
        <v>856081373.6</v>
      </c>
      <c r="K12" s="17">
        <v>855690773.6</v>
      </c>
      <c r="L12" s="17">
        <v>178740443.4</v>
      </c>
      <c r="M12" s="17">
        <v>176175417.4</v>
      </c>
      <c r="N12" s="18">
        <f>J12/E12</f>
        <v>0.8270519997589759</v>
      </c>
    </row>
    <row r="13" spans="1:14" s="12" customFormat="1" ht="15">
      <c r="A13" s="14"/>
      <c r="B13" s="14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8"/>
    </row>
    <row r="14" spans="1:14" s="12" customFormat="1" ht="15">
      <c r="A14" s="14" t="s">
        <v>4</v>
      </c>
      <c r="B14" s="14" t="s">
        <v>5</v>
      </c>
      <c r="C14" s="6">
        <v>1</v>
      </c>
      <c r="D14" s="10">
        <v>998698510</v>
      </c>
      <c r="E14" s="10">
        <v>991198102</v>
      </c>
      <c r="F14" s="10">
        <v>991114868</v>
      </c>
      <c r="G14" s="10">
        <v>0</v>
      </c>
      <c r="H14" s="10">
        <v>0</v>
      </c>
      <c r="I14" s="10">
        <v>0</v>
      </c>
      <c r="J14" s="10">
        <v>834230328.19</v>
      </c>
      <c r="K14" s="10">
        <v>834230328.19</v>
      </c>
      <c r="L14" s="10">
        <v>156967773.81</v>
      </c>
      <c r="M14" s="10">
        <v>156884539.81</v>
      </c>
      <c r="N14" s="19">
        <f aca="true" t="shared" si="0" ref="N14:N70">J14/E14</f>
        <v>0.8416383430383123</v>
      </c>
    </row>
    <row r="15" spans="1:14" s="12" customFormat="1" ht="15">
      <c r="A15" s="14" t="s">
        <v>9</v>
      </c>
      <c r="B15" s="14" t="s">
        <v>10</v>
      </c>
      <c r="C15" s="6">
        <v>1</v>
      </c>
      <c r="D15" s="10">
        <v>339104941</v>
      </c>
      <c r="E15" s="10">
        <v>338010267</v>
      </c>
      <c r="F15" s="10">
        <v>338010267</v>
      </c>
      <c r="G15" s="10">
        <v>0</v>
      </c>
      <c r="H15" s="10">
        <v>0</v>
      </c>
      <c r="I15" s="10">
        <v>0</v>
      </c>
      <c r="J15" s="10">
        <v>266438522.93</v>
      </c>
      <c r="K15" s="10">
        <v>266438522.93</v>
      </c>
      <c r="L15" s="10">
        <v>71571744.07</v>
      </c>
      <c r="M15" s="10">
        <v>71571744.07</v>
      </c>
      <c r="N15" s="19">
        <f t="shared" si="0"/>
        <v>0.7882557097888391</v>
      </c>
    </row>
    <row r="16" spans="1:14" s="12" customFormat="1" ht="15">
      <c r="A16" s="14" t="s">
        <v>14</v>
      </c>
      <c r="B16" s="14" t="s">
        <v>15</v>
      </c>
      <c r="C16" s="6">
        <v>1</v>
      </c>
      <c r="D16" s="10">
        <v>339104941</v>
      </c>
      <c r="E16" s="10">
        <v>338010267</v>
      </c>
      <c r="F16" s="10">
        <v>338010267</v>
      </c>
      <c r="G16" s="10">
        <v>0</v>
      </c>
      <c r="H16" s="10">
        <v>0</v>
      </c>
      <c r="I16" s="10">
        <v>0</v>
      </c>
      <c r="J16" s="10">
        <v>266438522.93</v>
      </c>
      <c r="K16" s="10">
        <v>266438522.93</v>
      </c>
      <c r="L16" s="10">
        <v>71571744.07</v>
      </c>
      <c r="M16" s="10">
        <v>71571744.07</v>
      </c>
      <c r="N16" s="19">
        <f t="shared" si="0"/>
        <v>0.7882557097888391</v>
      </c>
    </row>
    <row r="17" spans="1:14" s="12" customFormat="1" ht="15">
      <c r="A17" s="14" t="s">
        <v>36</v>
      </c>
      <c r="B17" s="14" t="s">
        <v>37</v>
      </c>
      <c r="C17" s="6">
        <v>1</v>
      </c>
      <c r="D17" s="10">
        <v>478972541</v>
      </c>
      <c r="E17" s="10">
        <v>473024932</v>
      </c>
      <c r="F17" s="10">
        <v>473024932</v>
      </c>
      <c r="G17" s="10">
        <v>0</v>
      </c>
      <c r="H17" s="10">
        <v>0</v>
      </c>
      <c r="I17" s="10">
        <v>0</v>
      </c>
      <c r="J17" s="10">
        <v>414797817.94</v>
      </c>
      <c r="K17" s="10">
        <v>414797817.94</v>
      </c>
      <c r="L17" s="10">
        <v>58227114.06</v>
      </c>
      <c r="M17" s="10">
        <v>58227114.06</v>
      </c>
      <c r="N17" s="19">
        <f t="shared" si="0"/>
        <v>0.8769047673368726</v>
      </c>
    </row>
    <row r="18" spans="1:14" s="12" customFormat="1" ht="15">
      <c r="A18" s="14" t="s">
        <v>41</v>
      </c>
      <c r="B18" s="14" t="s">
        <v>42</v>
      </c>
      <c r="C18" s="6">
        <v>1</v>
      </c>
      <c r="D18" s="10">
        <v>145758583</v>
      </c>
      <c r="E18" s="10">
        <v>139797439</v>
      </c>
      <c r="F18" s="10">
        <v>139797439</v>
      </c>
      <c r="G18" s="10">
        <v>0</v>
      </c>
      <c r="H18" s="10">
        <v>0</v>
      </c>
      <c r="I18" s="10">
        <v>0</v>
      </c>
      <c r="J18" s="10">
        <v>119957244.58</v>
      </c>
      <c r="K18" s="10">
        <v>119957244.58</v>
      </c>
      <c r="L18" s="10">
        <v>19840194.42</v>
      </c>
      <c r="M18" s="10">
        <v>19840194.42</v>
      </c>
      <c r="N18" s="19">
        <f t="shared" si="0"/>
        <v>0.8580789851236116</v>
      </c>
    </row>
    <row r="19" spans="1:14" s="12" customFormat="1" ht="30">
      <c r="A19" s="14" t="s">
        <v>46</v>
      </c>
      <c r="B19" s="14" t="s">
        <v>47</v>
      </c>
      <c r="C19" s="6">
        <v>1</v>
      </c>
      <c r="D19" s="10">
        <v>158591276</v>
      </c>
      <c r="E19" s="10">
        <v>157996419</v>
      </c>
      <c r="F19" s="10">
        <v>157996419</v>
      </c>
      <c r="G19" s="10">
        <v>0</v>
      </c>
      <c r="H19" s="10">
        <v>0</v>
      </c>
      <c r="I19" s="10">
        <v>0</v>
      </c>
      <c r="J19" s="10">
        <v>142478492.88</v>
      </c>
      <c r="K19" s="10">
        <v>142478492.88</v>
      </c>
      <c r="L19" s="10">
        <v>15517926.12</v>
      </c>
      <c r="M19" s="10">
        <v>15517926.12</v>
      </c>
      <c r="N19" s="19">
        <f t="shared" si="0"/>
        <v>0.9017830516778991</v>
      </c>
    </row>
    <row r="20" spans="1:14" s="12" customFormat="1" ht="15">
      <c r="A20" s="14" t="s">
        <v>51</v>
      </c>
      <c r="B20" s="14" t="s">
        <v>52</v>
      </c>
      <c r="C20" s="6">
        <v>1</v>
      </c>
      <c r="D20" s="10">
        <v>50787681</v>
      </c>
      <c r="E20" s="10">
        <v>51787681</v>
      </c>
      <c r="F20" s="10">
        <v>51787681</v>
      </c>
      <c r="G20" s="10">
        <v>0</v>
      </c>
      <c r="H20" s="10">
        <v>0</v>
      </c>
      <c r="I20" s="10">
        <v>0</v>
      </c>
      <c r="J20" s="10">
        <v>50575544.45</v>
      </c>
      <c r="K20" s="10">
        <v>50575544.45</v>
      </c>
      <c r="L20" s="10">
        <v>1212136.55</v>
      </c>
      <c r="M20" s="10">
        <v>1212136.55</v>
      </c>
      <c r="N20" s="19">
        <f t="shared" si="0"/>
        <v>0.9765941141484981</v>
      </c>
    </row>
    <row r="21" spans="1:14" s="12" customFormat="1" ht="15">
      <c r="A21" s="14" t="s">
        <v>56</v>
      </c>
      <c r="B21" s="14" t="s">
        <v>57</v>
      </c>
      <c r="C21" s="6">
        <v>1</v>
      </c>
      <c r="D21" s="10">
        <v>60929200</v>
      </c>
      <c r="E21" s="10">
        <v>60735014</v>
      </c>
      <c r="F21" s="10">
        <v>60735014</v>
      </c>
      <c r="G21" s="10">
        <v>0</v>
      </c>
      <c r="H21" s="10">
        <v>0</v>
      </c>
      <c r="I21" s="10">
        <v>0</v>
      </c>
      <c r="J21" s="10">
        <v>47911219.6</v>
      </c>
      <c r="K21" s="10">
        <v>47911219.6</v>
      </c>
      <c r="L21" s="10">
        <v>12823794.4</v>
      </c>
      <c r="M21" s="10">
        <v>12823794.4</v>
      </c>
      <c r="N21" s="19">
        <f t="shared" si="0"/>
        <v>0.7888566486541025</v>
      </c>
    </row>
    <row r="22" spans="1:14" s="12" customFormat="1" ht="15">
      <c r="A22" s="14" t="s">
        <v>61</v>
      </c>
      <c r="B22" s="14" t="s">
        <v>62</v>
      </c>
      <c r="C22" s="6">
        <v>280</v>
      </c>
      <c r="D22" s="10">
        <v>62905801</v>
      </c>
      <c r="E22" s="10">
        <v>62708379</v>
      </c>
      <c r="F22" s="10">
        <v>62708379</v>
      </c>
      <c r="G22" s="10">
        <v>0</v>
      </c>
      <c r="H22" s="10">
        <v>0</v>
      </c>
      <c r="I22" s="10">
        <v>0</v>
      </c>
      <c r="J22" s="10">
        <v>53875316.43</v>
      </c>
      <c r="K22" s="10">
        <v>53875316.43</v>
      </c>
      <c r="L22" s="10">
        <v>8833062.57</v>
      </c>
      <c r="M22" s="10">
        <v>8833062.57</v>
      </c>
      <c r="N22" s="19">
        <f t="shared" si="0"/>
        <v>0.8591406330244958</v>
      </c>
    </row>
    <row r="23" spans="1:14" s="12" customFormat="1" ht="30">
      <c r="A23" s="14" t="s">
        <v>66</v>
      </c>
      <c r="B23" s="14" t="s">
        <v>67</v>
      </c>
      <c r="C23" s="6">
        <v>1</v>
      </c>
      <c r="D23" s="10">
        <v>73629238</v>
      </c>
      <c r="E23" s="10">
        <v>73398161</v>
      </c>
      <c r="F23" s="10">
        <v>73356178</v>
      </c>
      <c r="G23" s="10">
        <v>0</v>
      </c>
      <c r="H23" s="10">
        <v>0</v>
      </c>
      <c r="I23" s="10">
        <v>0</v>
      </c>
      <c r="J23" s="10">
        <v>61550774</v>
      </c>
      <c r="K23" s="10">
        <v>61550774</v>
      </c>
      <c r="L23" s="10">
        <v>11847387</v>
      </c>
      <c r="M23" s="10">
        <v>11805404</v>
      </c>
      <c r="N23" s="19">
        <f t="shared" si="0"/>
        <v>0.8385874136546827</v>
      </c>
    </row>
    <row r="24" spans="1:14" s="12" customFormat="1" ht="60">
      <c r="A24" s="14" t="s">
        <v>545</v>
      </c>
      <c r="B24" s="14" t="s">
        <v>809</v>
      </c>
      <c r="C24" s="6">
        <v>1</v>
      </c>
      <c r="D24" s="10">
        <v>69853380</v>
      </c>
      <c r="E24" s="10">
        <v>69634153</v>
      </c>
      <c r="F24" s="10">
        <v>69594323</v>
      </c>
      <c r="G24" s="10">
        <v>0</v>
      </c>
      <c r="H24" s="10">
        <v>0</v>
      </c>
      <c r="I24" s="10">
        <v>0</v>
      </c>
      <c r="J24" s="10">
        <v>58394327</v>
      </c>
      <c r="K24" s="10">
        <v>58394327</v>
      </c>
      <c r="L24" s="10">
        <v>11239826</v>
      </c>
      <c r="M24" s="10">
        <v>11199996</v>
      </c>
      <c r="N24" s="19">
        <f t="shared" si="0"/>
        <v>0.8385874529126534</v>
      </c>
    </row>
    <row r="25" spans="1:14" s="12" customFormat="1" ht="45">
      <c r="A25" s="14" t="s">
        <v>546</v>
      </c>
      <c r="B25" s="14" t="s">
        <v>810</v>
      </c>
      <c r="C25" s="6">
        <v>1</v>
      </c>
      <c r="D25" s="10">
        <v>3775858</v>
      </c>
      <c r="E25" s="10">
        <v>3764008</v>
      </c>
      <c r="F25" s="10">
        <v>3761855</v>
      </c>
      <c r="G25" s="10">
        <v>0</v>
      </c>
      <c r="H25" s="10">
        <v>0</v>
      </c>
      <c r="I25" s="10">
        <v>0</v>
      </c>
      <c r="J25" s="10">
        <v>3156447</v>
      </c>
      <c r="K25" s="10">
        <v>3156447</v>
      </c>
      <c r="L25" s="10">
        <v>607561</v>
      </c>
      <c r="M25" s="10">
        <v>605408</v>
      </c>
      <c r="N25" s="19">
        <f t="shared" si="0"/>
        <v>0.8385866873821735</v>
      </c>
    </row>
    <row r="26" spans="1:14" s="12" customFormat="1" ht="30">
      <c r="A26" s="14" t="s">
        <v>81</v>
      </c>
      <c r="B26" s="14" t="s">
        <v>82</v>
      </c>
      <c r="C26" s="6">
        <v>1</v>
      </c>
      <c r="D26" s="10">
        <v>106991790</v>
      </c>
      <c r="E26" s="10">
        <v>106764742</v>
      </c>
      <c r="F26" s="10">
        <v>106723491</v>
      </c>
      <c r="G26" s="10">
        <v>0</v>
      </c>
      <c r="H26" s="10">
        <v>0</v>
      </c>
      <c r="I26" s="10">
        <v>0</v>
      </c>
      <c r="J26" s="10">
        <v>91443213.32</v>
      </c>
      <c r="K26" s="10">
        <v>91443213.32</v>
      </c>
      <c r="L26" s="10">
        <v>15321528.68</v>
      </c>
      <c r="M26" s="10">
        <v>15280277.68</v>
      </c>
      <c r="N26" s="19">
        <f t="shared" si="0"/>
        <v>0.8564926173848666</v>
      </c>
    </row>
    <row r="27" spans="1:14" s="12" customFormat="1" ht="60">
      <c r="A27" s="14" t="s">
        <v>547</v>
      </c>
      <c r="B27" s="14" t="s">
        <v>811</v>
      </c>
      <c r="C27" s="6">
        <v>1</v>
      </c>
      <c r="D27" s="10">
        <v>38362721</v>
      </c>
      <c r="E27" s="10">
        <v>38242324</v>
      </c>
      <c r="F27" s="10">
        <v>38220450</v>
      </c>
      <c r="G27" s="10">
        <v>0</v>
      </c>
      <c r="H27" s="10">
        <v>0</v>
      </c>
      <c r="I27" s="10">
        <v>0</v>
      </c>
      <c r="J27" s="10">
        <v>32069533</v>
      </c>
      <c r="K27" s="10">
        <v>32069533</v>
      </c>
      <c r="L27" s="10">
        <v>6172791</v>
      </c>
      <c r="M27" s="10">
        <v>6150917</v>
      </c>
      <c r="N27" s="19">
        <f t="shared" si="0"/>
        <v>0.8385874509091027</v>
      </c>
    </row>
    <row r="28" spans="1:14" s="12" customFormat="1" ht="45">
      <c r="A28" s="14" t="s">
        <v>548</v>
      </c>
      <c r="B28" s="14" t="s">
        <v>92</v>
      </c>
      <c r="C28" s="6">
        <v>1</v>
      </c>
      <c r="D28" s="10">
        <v>11327575</v>
      </c>
      <c r="E28" s="10">
        <v>11292025</v>
      </c>
      <c r="F28" s="10">
        <v>11285566</v>
      </c>
      <c r="G28" s="10">
        <v>0</v>
      </c>
      <c r="H28" s="10">
        <v>0</v>
      </c>
      <c r="I28" s="10">
        <v>0</v>
      </c>
      <c r="J28" s="10">
        <v>9469353</v>
      </c>
      <c r="K28" s="10">
        <v>9469353</v>
      </c>
      <c r="L28" s="10">
        <v>1822672</v>
      </c>
      <c r="M28" s="10">
        <v>1816213</v>
      </c>
      <c r="N28" s="19">
        <f t="shared" si="0"/>
        <v>0.8385876758154538</v>
      </c>
    </row>
    <row r="29" spans="1:14" s="12" customFormat="1" ht="60">
      <c r="A29" s="14" t="s">
        <v>549</v>
      </c>
      <c r="B29" s="14" t="s">
        <v>97</v>
      </c>
      <c r="C29" s="6">
        <v>1</v>
      </c>
      <c r="D29" s="10">
        <v>22655150</v>
      </c>
      <c r="E29" s="10">
        <v>22584049</v>
      </c>
      <c r="F29" s="10">
        <v>22571131</v>
      </c>
      <c r="G29" s="10">
        <v>0</v>
      </c>
      <c r="H29" s="10">
        <v>0</v>
      </c>
      <c r="I29" s="10">
        <v>0</v>
      </c>
      <c r="J29" s="10">
        <v>18938705</v>
      </c>
      <c r="K29" s="10">
        <v>18938705</v>
      </c>
      <c r="L29" s="10">
        <v>3645344</v>
      </c>
      <c r="M29" s="10">
        <v>3632426</v>
      </c>
      <c r="N29" s="19">
        <f t="shared" si="0"/>
        <v>0.8385876686682712</v>
      </c>
    </row>
    <row r="30" spans="1:14" s="12" customFormat="1" ht="60">
      <c r="A30" s="14" t="s">
        <v>550</v>
      </c>
      <c r="B30" s="14" t="s">
        <v>551</v>
      </c>
      <c r="C30" s="6">
        <v>1</v>
      </c>
      <c r="D30" s="10">
        <v>34646344</v>
      </c>
      <c r="E30" s="10">
        <v>34646344</v>
      </c>
      <c r="F30" s="10">
        <v>34646344</v>
      </c>
      <c r="G30" s="10">
        <v>0</v>
      </c>
      <c r="H30" s="10">
        <v>0</v>
      </c>
      <c r="I30" s="10">
        <v>0</v>
      </c>
      <c r="J30" s="10">
        <v>30965622.32</v>
      </c>
      <c r="K30" s="10">
        <v>30965622.32</v>
      </c>
      <c r="L30" s="10">
        <v>3680721.68</v>
      </c>
      <c r="M30" s="10">
        <v>3680721.68</v>
      </c>
      <c r="N30" s="19">
        <f t="shared" si="0"/>
        <v>0.8937630567889068</v>
      </c>
    </row>
    <row r="31" spans="1:14" s="12" customFormat="1" ht="15">
      <c r="A31" s="14" t="s">
        <v>106</v>
      </c>
      <c r="B31" s="14" t="s">
        <v>107</v>
      </c>
      <c r="C31" s="6">
        <v>1</v>
      </c>
      <c r="D31" s="10">
        <v>12739489</v>
      </c>
      <c r="E31" s="10">
        <v>9668000</v>
      </c>
      <c r="F31" s="10">
        <v>9668000</v>
      </c>
      <c r="G31" s="10">
        <v>0</v>
      </c>
      <c r="H31" s="10">
        <v>178000</v>
      </c>
      <c r="I31" s="10">
        <v>0</v>
      </c>
      <c r="J31" s="10">
        <v>6197358</v>
      </c>
      <c r="K31" s="10">
        <v>5821758</v>
      </c>
      <c r="L31" s="10">
        <v>3292642</v>
      </c>
      <c r="M31" s="10">
        <v>3292642</v>
      </c>
      <c r="N31" s="19">
        <f t="shared" si="0"/>
        <v>0.6410175837815474</v>
      </c>
    </row>
    <row r="32" spans="1:14" s="12" customFormat="1" ht="15">
      <c r="A32" s="14" t="s">
        <v>155</v>
      </c>
      <c r="B32" s="14" t="s">
        <v>156</v>
      </c>
      <c r="C32" s="6">
        <v>1</v>
      </c>
      <c r="D32" s="10">
        <v>2277489</v>
      </c>
      <c r="E32" s="10">
        <v>2220000</v>
      </c>
      <c r="F32" s="10">
        <v>2220000</v>
      </c>
      <c r="G32" s="10">
        <v>0</v>
      </c>
      <c r="H32" s="10">
        <v>0</v>
      </c>
      <c r="I32" s="10">
        <v>0</v>
      </c>
      <c r="J32" s="10">
        <v>1575069</v>
      </c>
      <c r="K32" s="10">
        <v>1203069</v>
      </c>
      <c r="L32" s="10">
        <v>644931</v>
      </c>
      <c r="M32" s="10">
        <v>644931</v>
      </c>
      <c r="N32" s="19">
        <f t="shared" si="0"/>
        <v>0.7094905405405405</v>
      </c>
    </row>
    <row r="33" spans="1:14" s="12" customFormat="1" ht="15">
      <c r="A33" s="14" t="s">
        <v>160</v>
      </c>
      <c r="B33" s="14" t="s">
        <v>161</v>
      </c>
      <c r="C33" s="6">
        <v>1</v>
      </c>
      <c r="D33" s="10">
        <v>177489</v>
      </c>
      <c r="E33" s="10">
        <v>120000</v>
      </c>
      <c r="F33" s="10">
        <v>120000</v>
      </c>
      <c r="G33" s="10">
        <v>0</v>
      </c>
      <c r="H33" s="10">
        <v>0</v>
      </c>
      <c r="I33" s="10">
        <v>0</v>
      </c>
      <c r="J33" s="10">
        <v>112700</v>
      </c>
      <c r="K33" s="10">
        <v>112700</v>
      </c>
      <c r="L33" s="10">
        <v>7300</v>
      </c>
      <c r="M33" s="10">
        <v>7300</v>
      </c>
      <c r="N33" s="19">
        <f t="shared" si="0"/>
        <v>0.9391666666666667</v>
      </c>
    </row>
    <row r="34" spans="1:14" s="12" customFormat="1" ht="15">
      <c r="A34" s="14" t="s">
        <v>168</v>
      </c>
      <c r="B34" s="14" t="s">
        <v>812</v>
      </c>
      <c r="C34" s="6">
        <v>1</v>
      </c>
      <c r="D34" s="10">
        <v>2100000</v>
      </c>
      <c r="E34" s="10">
        <v>2100000</v>
      </c>
      <c r="F34" s="10">
        <v>2100000</v>
      </c>
      <c r="G34" s="10">
        <v>0</v>
      </c>
      <c r="H34" s="10">
        <v>0</v>
      </c>
      <c r="I34" s="10">
        <v>0</v>
      </c>
      <c r="J34" s="10">
        <v>1462369</v>
      </c>
      <c r="K34" s="10">
        <v>1090369</v>
      </c>
      <c r="L34" s="10">
        <v>637631</v>
      </c>
      <c r="M34" s="10">
        <v>637631</v>
      </c>
      <c r="N34" s="19">
        <f t="shared" si="0"/>
        <v>0.6963661904761905</v>
      </c>
    </row>
    <row r="35" spans="1:14" s="12" customFormat="1" ht="15">
      <c r="A35" s="14" t="s">
        <v>182</v>
      </c>
      <c r="B35" s="14" t="s">
        <v>183</v>
      </c>
      <c r="C35" s="6">
        <v>1</v>
      </c>
      <c r="D35" s="10">
        <v>850000</v>
      </c>
      <c r="E35" s="10">
        <v>305000</v>
      </c>
      <c r="F35" s="10">
        <v>305000</v>
      </c>
      <c r="G35" s="10">
        <v>0</v>
      </c>
      <c r="H35" s="10">
        <v>0</v>
      </c>
      <c r="I35" s="10">
        <v>0</v>
      </c>
      <c r="J35" s="10">
        <v>287584</v>
      </c>
      <c r="K35" s="10">
        <v>287584</v>
      </c>
      <c r="L35" s="10">
        <v>17416</v>
      </c>
      <c r="M35" s="10">
        <v>17416</v>
      </c>
      <c r="N35" s="19">
        <f t="shared" si="0"/>
        <v>0.9428983606557377</v>
      </c>
    </row>
    <row r="36" spans="1:14" s="12" customFormat="1" ht="15">
      <c r="A36" s="14" t="s">
        <v>187</v>
      </c>
      <c r="B36" s="14" t="s">
        <v>188</v>
      </c>
      <c r="C36" s="6">
        <v>1</v>
      </c>
      <c r="D36" s="10">
        <v>0</v>
      </c>
      <c r="E36" s="10">
        <v>30000</v>
      </c>
      <c r="F36" s="10">
        <v>30000</v>
      </c>
      <c r="G36" s="10">
        <v>0</v>
      </c>
      <c r="H36" s="10">
        <v>0</v>
      </c>
      <c r="I36" s="10">
        <v>0</v>
      </c>
      <c r="J36" s="10">
        <v>29504</v>
      </c>
      <c r="K36" s="10">
        <v>29504</v>
      </c>
      <c r="L36" s="10">
        <v>496</v>
      </c>
      <c r="M36" s="10">
        <v>496</v>
      </c>
      <c r="N36" s="19">
        <f t="shared" si="0"/>
        <v>0.9834666666666667</v>
      </c>
    </row>
    <row r="37" spans="1:14" s="12" customFormat="1" ht="15">
      <c r="A37" s="14" t="s">
        <v>192</v>
      </c>
      <c r="B37" s="14" t="s">
        <v>193</v>
      </c>
      <c r="C37" s="6">
        <v>1</v>
      </c>
      <c r="D37" s="10">
        <v>850000</v>
      </c>
      <c r="E37" s="10">
        <v>275000</v>
      </c>
      <c r="F37" s="10">
        <v>275000</v>
      </c>
      <c r="G37" s="10">
        <v>0</v>
      </c>
      <c r="H37" s="10">
        <v>0</v>
      </c>
      <c r="I37" s="10">
        <v>0</v>
      </c>
      <c r="J37" s="10">
        <v>258080</v>
      </c>
      <c r="K37" s="10">
        <v>258080</v>
      </c>
      <c r="L37" s="10">
        <v>16920</v>
      </c>
      <c r="M37" s="10">
        <v>16920</v>
      </c>
      <c r="N37" s="19">
        <f t="shared" si="0"/>
        <v>0.9384727272727272</v>
      </c>
    </row>
    <row r="38" spans="1:14" s="12" customFormat="1" ht="15">
      <c r="A38" s="14" t="s">
        <v>194</v>
      </c>
      <c r="B38" s="14" t="s">
        <v>195</v>
      </c>
      <c r="C38" s="6">
        <v>1</v>
      </c>
      <c r="D38" s="10">
        <v>5912000</v>
      </c>
      <c r="E38" s="10">
        <v>4812000</v>
      </c>
      <c r="F38" s="10">
        <v>4812000</v>
      </c>
      <c r="G38" s="10">
        <v>0</v>
      </c>
      <c r="H38" s="10">
        <v>160000</v>
      </c>
      <c r="I38" s="10">
        <v>0</v>
      </c>
      <c r="J38" s="10">
        <v>3885105</v>
      </c>
      <c r="K38" s="10">
        <v>3881505</v>
      </c>
      <c r="L38" s="10">
        <v>766895</v>
      </c>
      <c r="M38" s="10">
        <v>766895</v>
      </c>
      <c r="N38" s="19">
        <f t="shared" si="0"/>
        <v>0.8073784289276807</v>
      </c>
    </row>
    <row r="39" spans="1:14" s="12" customFormat="1" ht="15">
      <c r="A39" s="14" t="s">
        <v>199</v>
      </c>
      <c r="B39" s="14" t="s">
        <v>200</v>
      </c>
      <c r="C39" s="6">
        <v>1</v>
      </c>
      <c r="D39" s="10">
        <v>412000</v>
      </c>
      <c r="E39" s="10">
        <v>312000</v>
      </c>
      <c r="F39" s="10">
        <v>312000</v>
      </c>
      <c r="G39" s="10">
        <v>0</v>
      </c>
      <c r="H39" s="10">
        <v>10000</v>
      </c>
      <c r="I39" s="10">
        <v>0</v>
      </c>
      <c r="J39" s="10">
        <v>67905</v>
      </c>
      <c r="K39" s="10">
        <v>64305</v>
      </c>
      <c r="L39" s="10">
        <v>234095</v>
      </c>
      <c r="M39" s="10">
        <v>234095</v>
      </c>
      <c r="N39" s="19">
        <f t="shared" si="0"/>
        <v>0.21764423076923076</v>
      </c>
    </row>
    <row r="40" spans="1:14" s="12" customFormat="1" ht="15">
      <c r="A40" s="14" t="s">
        <v>203</v>
      </c>
      <c r="B40" s="14" t="s">
        <v>204</v>
      </c>
      <c r="C40" s="6">
        <v>1</v>
      </c>
      <c r="D40" s="10">
        <v>5500000</v>
      </c>
      <c r="E40" s="10">
        <v>4500000</v>
      </c>
      <c r="F40" s="10">
        <v>4500000</v>
      </c>
      <c r="G40" s="10">
        <v>0</v>
      </c>
      <c r="H40" s="10">
        <v>150000</v>
      </c>
      <c r="I40" s="10">
        <v>0</v>
      </c>
      <c r="J40" s="10">
        <v>3817200</v>
      </c>
      <c r="K40" s="10">
        <v>3817200</v>
      </c>
      <c r="L40" s="10">
        <v>532800</v>
      </c>
      <c r="M40" s="10">
        <v>532800</v>
      </c>
      <c r="N40" s="19">
        <f t="shared" si="0"/>
        <v>0.8482666666666666</v>
      </c>
    </row>
    <row r="41" spans="1:14" s="12" customFormat="1" ht="15">
      <c r="A41" s="14" t="s">
        <v>225</v>
      </c>
      <c r="B41" s="14" t="s">
        <v>226</v>
      </c>
      <c r="C41" s="6">
        <v>1</v>
      </c>
      <c r="D41" s="10">
        <v>0</v>
      </c>
      <c r="E41" s="10">
        <v>1439000</v>
      </c>
      <c r="F41" s="10">
        <v>1439000</v>
      </c>
      <c r="G41" s="10">
        <v>0</v>
      </c>
      <c r="H41" s="10">
        <v>18000</v>
      </c>
      <c r="I41" s="10">
        <v>0</v>
      </c>
      <c r="J41" s="10">
        <v>0</v>
      </c>
      <c r="K41" s="10">
        <v>0</v>
      </c>
      <c r="L41" s="10">
        <v>1421000</v>
      </c>
      <c r="M41" s="10">
        <v>1421000</v>
      </c>
      <c r="N41" s="19">
        <f t="shared" si="0"/>
        <v>0</v>
      </c>
    </row>
    <row r="42" spans="1:14" s="12" customFormat="1" ht="15">
      <c r="A42" s="14" t="s">
        <v>552</v>
      </c>
      <c r="B42" s="14" t="s">
        <v>553</v>
      </c>
      <c r="C42" s="6">
        <v>1</v>
      </c>
      <c r="D42" s="10">
        <v>0</v>
      </c>
      <c r="E42" s="10">
        <v>1439000</v>
      </c>
      <c r="F42" s="10">
        <v>1439000</v>
      </c>
      <c r="G42" s="10">
        <v>0</v>
      </c>
      <c r="H42" s="10">
        <v>18000</v>
      </c>
      <c r="I42" s="10">
        <v>0</v>
      </c>
      <c r="J42" s="10">
        <v>0</v>
      </c>
      <c r="K42" s="10">
        <v>0</v>
      </c>
      <c r="L42" s="10">
        <v>1421000</v>
      </c>
      <c r="M42" s="10">
        <v>1421000</v>
      </c>
      <c r="N42" s="19">
        <f t="shared" si="0"/>
        <v>0</v>
      </c>
    </row>
    <row r="43" spans="1:14" s="12" customFormat="1" ht="15">
      <c r="A43" s="14" t="s">
        <v>231</v>
      </c>
      <c r="B43" s="14" t="s">
        <v>232</v>
      </c>
      <c r="C43" s="6">
        <v>1</v>
      </c>
      <c r="D43" s="10">
        <v>3700000</v>
      </c>
      <c r="E43" s="10">
        <v>892000</v>
      </c>
      <c r="F43" s="10">
        <v>892000</v>
      </c>
      <c r="G43" s="10">
        <v>0</v>
      </c>
      <c r="H43" s="10">
        <v>0</v>
      </c>
      <c r="I43" s="10">
        <v>0</v>
      </c>
      <c r="J43" s="10">
        <v>449600</v>
      </c>
      <c r="K43" s="10">
        <v>449600</v>
      </c>
      <c r="L43" s="10">
        <v>442400</v>
      </c>
      <c r="M43" s="10">
        <v>442400</v>
      </c>
      <c r="N43" s="19">
        <f t="shared" si="0"/>
        <v>0.5040358744394619</v>
      </c>
    </row>
    <row r="44" spans="1:14" s="12" customFormat="1" ht="30">
      <c r="A44" s="14" t="s">
        <v>243</v>
      </c>
      <c r="B44" s="14" t="s">
        <v>244</v>
      </c>
      <c r="C44" s="6">
        <v>1</v>
      </c>
      <c r="D44" s="10">
        <v>2000000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9">
        <v>0</v>
      </c>
    </row>
    <row r="45" spans="1:14" s="12" customFormat="1" ht="30">
      <c r="A45" s="14" t="s">
        <v>251</v>
      </c>
      <c r="B45" s="14" t="s">
        <v>252</v>
      </c>
      <c r="C45" s="6">
        <v>1</v>
      </c>
      <c r="D45" s="10">
        <v>600000</v>
      </c>
      <c r="E45" s="10">
        <v>450000</v>
      </c>
      <c r="F45" s="10">
        <v>450000</v>
      </c>
      <c r="G45" s="10">
        <v>0</v>
      </c>
      <c r="H45" s="10">
        <v>0</v>
      </c>
      <c r="I45" s="10">
        <v>0</v>
      </c>
      <c r="J45" s="10">
        <v>449600</v>
      </c>
      <c r="K45" s="10">
        <v>449600</v>
      </c>
      <c r="L45" s="10">
        <v>400</v>
      </c>
      <c r="M45" s="10">
        <v>400</v>
      </c>
      <c r="N45" s="19">
        <f t="shared" si="0"/>
        <v>0.9991111111111111</v>
      </c>
    </row>
    <row r="46" spans="1:14" s="12" customFormat="1" ht="30">
      <c r="A46" s="14" t="s">
        <v>256</v>
      </c>
      <c r="B46" s="14" t="s">
        <v>257</v>
      </c>
      <c r="C46" s="6">
        <v>1</v>
      </c>
      <c r="D46" s="10">
        <v>1100000</v>
      </c>
      <c r="E46" s="10">
        <v>442000</v>
      </c>
      <c r="F46" s="10">
        <v>442000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442000</v>
      </c>
      <c r="M46" s="10">
        <v>442000</v>
      </c>
      <c r="N46" s="19">
        <f t="shared" si="0"/>
        <v>0</v>
      </c>
    </row>
    <row r="47" spans="1:14" s="12" customFormat="1" ht="15">
      <c r="A47" s="14" t="s">
        <v>275</v>
      </c>
      <c r="B47" s="14" t="s">
        <v>276</v>
      </c>
      <c r="C47" s="6">
        <v>1</v>
      </c>
      <c r="D47" s="10">
        <v>8294076</v>
      </c>
      <c r="E47" s="10">
        <v>4526076</v>
      </c>
      <c r="F47" s="10">
        <v>4526076</v>
      </c>
      <c r="G47" s="10">
        <v>0</v>
      </c>
      <c r="H47" s="10">
        <v>100000</v>
      </c>
      <c r="I47" s="10">
        <v>0</v>
      </c>
      <c r="J47" s="10">
        <v>2448304</v>
      </c>
      <c r="K47" s="10">
        <v>2433304</v>
      </c>
      <c r="L47" s="10">
        <v>1977772</v>
      </c>
      <c r="M47" s="10">
        <v>1977772</v>
      </c>
      <c r="N47" s="19">
        <f t="shared" si="0"/>
        <v>0.5409330289637204</v>
      </c>
    </row>
    <row r="48" spans="1:14" s="12" customFormat="1" ht="15">
      <c r="A48" s="14" t="s">
        <v>280</v>
      </c>
      <c r="B48" s="14" t="s">
        <v>281</v>
      </c>
      <c r="C48" s="6">
        <v>1</v>
      </c>
      <c r="D48" s="10">
        <v>6566587</v>
      </c>
      <c r="E48" s="10">
        <v>3666587</v>
      </c>
      <c r="F48" s="10">
        <v>3666587</v>
      </c>
      <c r="G48" s="10">
        <v>0</v>
      </c>
      <c r="H48" s="10">
        <v>100000</v>
      </c>
      <c r="I48" s="10">
        <v>0</v>
      </c>
      <c r="J48" s="10">
        <v>1942023</v>
      </c>
      <c r="K48" s="10">
        <v>1927023</v>
      </c>
      <c r="L48" s="10">
        <v>1624564</v>
      </c>
      <c r="M48" s="10">
        <v>1624564</v>
      </c>
      <c r="N48" s="19">
        <f t="shared" si="0"/>
        <v>0.5296541443036807</v>
      </c>
    </row>
    <row r="49" spans="1:14" s="12" customFormat="1" ht="15">
      <c r="A49" s="14" t="s">
        <v>285</v>
      </c>
      <c r="B49" s="14" t="s">
        <v>286</v>
      </c>
      <c r="C49" s="6">
        <v>1</v>
      </c>
      <c r="D49" s="10">
        <v>5700000</v>
      </c>
      <c r="E49" s="10">
        <v>3400000</v>
      </c>
      <c r="F49" s="10">
        <v>3400000</v>
      </c>
      <c r="G49" s="10">
        <v>0</v>
      </c>
      <c r="H49" s="10">
        <v>100000</v>
      </c>
      <c r="I49" s="10">
        <v>0</v>
      </c>
      <c r="J49" s="10">
        <v>1942023</v>
      </c>
      <c r="K49" s="10">
        <v>1927023</v>
      </c>
      <c r="L49" s="10">
        <v>1357977</v>
      </c>
      <c r="M49" s="10">
        <v>1357977</v>
      </c>
      <c r="N49" s="19">
        <f t="shared" si="0"/>
        <v>0.5711832352941176</v>
      </c>
    </row>
    <row r="50" spans="1:14" s="12" customFormat="1" ht="15">
      <c r="A50" s="14" t="s">
        <v>295</v>
      </c>
      <c r="B50" s="14" t="s">
        <v>813</v>
      </c>
      <c r="C50" s="6">
        <v>1</v>
      </c>
      <c r="D50" s="10">
        <v>866587</v>
      </c>
      <c r="E50" s="10">
        <v>266587</v>
      </c>
      <c r="F50" s="10">
        <v>266587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266587</v>
      </c>
      <c r="M50" s="10">
        <v>266587</v>
      </c>
      <c r="N50" s="19">
        <f t="shared" si="0"/>
        <v>0</v>
      </c>
    </row>
    <row r="51" spans="1:14" s="12" customFormat="1" ht="15">
      <c r="A51" s="14" t="s">
        <v>329</v>
      </c>
      <c r="B51" s="14" t="s">
        <v>814</v>
      </c>
      <c r="C51" s="6">
        <v>1</v>
      </c>
      <c r="D51" s="10">
        <v>1727489</v>
      </c>
      <c r="E51" s="10">
        <v>859489</v>
      </c>
      <c r="F51" s="10">
        <v>859489</v>
      </c>
      <c r="G51" s="10">
        <v>0</v>
      </c>
      <c r="H51" s="10">
        <v>0</v>
      </c>
      <c r="I51" s="10">
        <v>0</v>
      </c>
      <c r="J51" s="10">
        <v>506281</v>
      </c>
      <c r="K51" s="10">
        <v>506281</v>
      </c>
      <c r="L51" s="10">
        <v>353208</v>
      </c>
      <c r="M51" s="10">
        <v>353208</v>
      </c>
      <c r="N51" s="19">
        <f t="shared" si="0"/>
        <v>0.5890488418118207</v>
      </c>
    </row>
    <row r="52" spans="1:14" s="12" customFormat="1" ht="15">
      <c r="A52" s="14" t="s">
        <v>334</v>
      </c>
      <c r="B52" s="14" t="s">
        <v>335</v>
      </c>
      <c r="C52" s="6">
        <v>1</v>
      </c>
      <c r="D52" s="10">
        <v>627489</v>
      </c>
      <c r="E52" s="10">
        <v>177489</v>
      </c>
      <c r="F52" s="10">
        <v>177489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177489</v>
      </c>
      <c r="M52" s="10">
        <v>177489</v>
      </c>
      <c r="N52" s="19">
        <f t="shared" si="0"/>
        <v>0</v>
      </c>
    </row>
    <row r="53" spans="1:14" s="12" customFormat="1" ht="15">
      <c r="A53" s="14" t="s">
        <v>339</v>
      </c>
      <c r="B53" s="14" t="s">
        <v>815</v>
      </c>
      <c r="C53" s="6">
        <v>1</v>
      </c>
      <c r="D53" s="10">
        <v>1100000</v>
      </c>
      <c r="E53" s="10">
        <v>682000</v>
      </c>
      <c r="F53" s="10">
        <v>682000</v>
      </c>
      <c r="G53" s="10">
        <v>0</v>
      </c>
      <c r="H53" s="10">
        <v>0</v>
      </c>
      <c r="I53" s="10">
        <v>0</v>
      </c>
      <c r="J53" s="10">
        <v>506281</v>
      </c>
      <c r="K53" s="10">
        <v>506281</v>
      </c>
      <c r="L53" s="10">
        <v>175719</v>
      </c>
      <c r="M53" s="10">
        <v>175719</v>
      </c>
      <c r="N53" s="19">
        <f t="shared" si="0"/>
        <v>0.7423475073313783</v>
      </c>
    </row>
    <row r="54" spans="1:14" s="12" customFormat="1" ht="15">
      <c r="A54" s="14" t="s">
        <v>355</v>
      </c>
      <c r="B54" s="14" t="s">
        <v>356</v>
      </c>
      <c r="C54" s="6">
        <v>1</v>
      </c>
      <c r="D54" s="10">
        <v>1000000</v>
      </c>
      <c r="E54" s="10">
        <v>3939306</v>
      </c>
      <c r="F54" s="10">
        <v>3939306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3939306</v>
      </c>
      <c r="M54" s="10">
        <v>3939306</v>
      </c>
      <c r="N54" s="19">
        <f t="shared" si="0"/>
        <v>0</v>
      </c>
    </row>
    <row r="55" spans="1:14" s="12" customFormat="1" ht="15">
      <c r="A55" s="14" t="s">
        <v>360</v>
      </c>
      <c r="B55" s="14" t="s">
        <v>816</v>
      </c>
      <c r="C55" s="6">
        <v>1</v>
      </c>
      <c r="D55" s="10">
        <v>1000000</v>
      </c>
      <c r="E55" s="10">
        <v>3939306</v>
      </c>
      <c r="F55" s="10">
        <v>3939306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3939306</v>
      </c>
      <c r="M55" s="10">
        <v>3939306</v>
      </c>
      <c r="N55" s="19">
        <f t="shared" si="0"/>
        <v>0</v>
      </c>
    </row>
    <row r="56" spans="1:14" s="12" customFormat="1" ht="15">
      <c r="A56" s="14" t="s">
        <v>376</v>
      </c>
      <c r="B56" s="14" t="s">
        <v>377</v>
      </c>
      <c r="C56" s="6">
        <v>1</v>
      </c>
      <c r="D56" s="10">
        <v>0</v>
      </c>
      <c r="E56" s="10">
        <v>70000</v>
      </c>
      <c r="F56" s="10">
        <v>70000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70000</v>
      </c>
      <c r="M56" s="10">
        <v>70000</v>
      </c>
      <c r="N56" s="19">
        <f t="shared" si="0"/>
        <v>0</v>
      </c>
    </row>
    <row r="57" spans="1:14" s="12" customFormat="1" ht="15">
      <c r="A57" s="14" t="s">
        <v>368</v>
      </c>
      <c r="B57" s="14" t="s">
        <v>369</v>
      </c>
      <c r="C57" s="6">
        <v>1</v>
      </c>
      <c r="D57" s="10">
        <v>0</v>
      </c>
      <c r="E57" s="10">
        <v>1000000</v>
      </c>
      <c r="F57" s="10">
        <v>1000000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1000000</v>
      </c>
      <c r="M57" s="10">
        <v>1000000</v>
      </c>
      <c r="N57" s="19">
        <f t="shared" si="0"/>
        <v>0</v>
      </c>
    </row>
    <row r="58" spans="1:14" s="12" customFormat="1" ht="15">
      <c r="A58" s="14" t="s">
        <v>381</v>
      </c>
      <c r="B58" s="14" t="s">
        <v>382</v>
      </c>
      <c r="C58" s="6">
        <v>1</v>
      </c>
      <c r="D58" s="10">
        <v>0</v>
      </c>
      <c r="E58" s="10">
        <v>1949000</v>
      </c>
      <c r="F58" s="10">
        <v>1949000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1949000</v>
      </c>
      <c r="M58" s="10">
        <v>1949000</v>
      </c>
      <c r="N58" s="19">
        <f t="shared" si="0"/>
        <v>0</v>
      </c>
    </row>
    <row r="59" spans="1:14" s="12" customFormat="1" ht="15">
      <c r="A59" s="14" t="s">
        <v>368</v>
      </c>
      <c r="B59" s="14" t="s">
        <v>369</v>
      </c>
      <c r="C59" s="6">
        <v>280</v>
      </c>
      <c r="D59" s="10">
        <v>0</v>
      </c>
      <c r="E59" s="10">
        <v>5.72</v>
      </c>
      <c r="F59" s="10">
        <v>5.72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5.72</v>
      </c>
      <c r="M59" s="10">
        <v>5.72</v>
      </c>
      <c r="N59" s="19">
        <f t="shared" si="0"/>
        <v>0</v>
      </c>
    </row>
    <row r="60" spans="1:14" s="12" customFormat="1" ht="15">
      <c r="A60" s="14" t="s">
        <v>381</v>
      </c>
      <c r="B60" s="14" t="s">
        <v>382</v>
      </c>
      <c r="C60" s="6">
        <v>280</v>
      </c>
      <c r="D60" s="10">
        <v>1000000</v>
      </c>
      <c r="E60" s="10">
        <v>920300.28</v>
      </c>
      <c r="F60" s="10">
        <v>920300.28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920300.28</v>
      </c>
      <c r="M60" s="10">
        <v>920300.28</v>
      </c>
      <c r="N60" s="19">
        <f t="shared" si="0"/>
        <v>0</v>
      </c>
    </row>
    <row r="61" spans="1:14" s="12" customFormat="1" ht="15">
      <c r="A61" s="14" t="s">
        <v>393</v>
      </c>
      <c r="B61" s="14" t="s">
        <v>394</v>
      </c>
      <c r="C61" s="6">
        <v>1</v>
      </c>
      <c r="D61" s="10">
        <v>18267925</v>
      </c>
      <c r="E61" s="10">
        <v>22736845</v>
      </c>
      <c r="F61" s="10">
        <v>22735769</v>
      </c>
      <c r="G61" s="10">
        <v>0</v>
      </c>
      <c r="H61" s="10">
        <v>0</v>
      </c>
      <c r="I61" s="10">
        <v>0</v>
      </c>
      <c r="J61" s="10">
        <v>13205383.41</v>
      </c>
      <c r="K61" s="10">
        <v>13205383.41</v>
      </c>
      <c r="L61" s="10">
        <v>9531461.59</v>
      </c>
      <c r="M61" s="10">
        <v>9530385.59</v>
      </c>
      <c r="N61" s="19">
        <f t="shared" si="0"/>
        <v>0.5807922519593198</v>
      </c>
    </row>
    <row r="62" spans="1:14" s="12" customFormat="1" ht="30">
      <c r="A62" s="14" t="s">
        <v>398</v>
      </c>
      <c r="B62" s="14" t="s">
        <v>399</v>
      </c>
      <c r="C62" s="6">
        <v>1</v>
      </c>
      <c r="D62" s="10">
        <v>6267925</v>
      </c>
      <c r="E62" s="10">
        <v>10736845</v>
      </c>
      <c r="F62" s="10">
        <v>10735769</v>
      </c>
      <c r="G62" s="10">
        <v>0</v>
      </c>
      <c r="H62" s="10">
        <v>0</v>
      </c>
      <c r="I62" s="10">
        <v>0</v>
      </c>
      <c r="J62" s="10">
        <v>9406221.41</v>
      </c>
      <c r="K62" s="10">
        <v>9406221.41</v>
      </c>
      <c r="L62" s="10">
        <v>1330623.59</v>
      </c>
      <c r="M62" s="10">
        <v>1329547.59</v>
      </c>
      <c r="N62" s="19">
        <f t="shared" si="0"/>
        <v>0.8760694049322683</v>
      </c>
    </row>
    <row r="63" spans="1:14" s="12" customFormat="1" ht="60">
      <c r="A63" s="14" t="s">
        <v>554</v>
      </c>
      <c r="B63" s="14" t="s">
        <v>817</v>
      </c>
      <c r="C63" s="6">
        <v>1</v>
      </c>
      <c r="D63" s="10">
        <v>4379996</v>
      </c>
      <c r="E63" s="10">
        <v>8854841</v>
      </c>
      <c r="F63" s="10">
        <v>8854841</v>
      </c>
      <c r="G63" s="10">
        <v>0</v>
      </c>
      <c r="H63" s="10">
        <v>0</v>
      </c>
      <c r="I63" s="10">
        <v>0</v>
      </c>
      <c r="J63" s="10">
        <v>7827996.33</v>
      </c>
      <c r="K63" s="10">
        <v>7827996.33</v>
      </c>
      <c r="L63" s="10">
        <v>1026844.67</v>
      </c>
      <c r="M63" s="10">
        <v>1026844.67</v>
      </c>
      <c r="N63" s="19">
        <f t="shared" si="0"/>
        <v>0.884035786752128</v>
      </c>
    </row>
    <row r="64" spans="1:14" s="12" customFormat="1" ht="60">
      <c r="A64" s="14" t="s">
        <v>555</v>
      </c>
      <c r="B64" s="14" t="s">
        <v>818</v>
      </c>
      <c r="C64" s="6">
        <v>1</v>
      </c>
      <c r="D64" s="10">
        <v>1887929</v>
      </c>
      <c r="E64" s="10">
        <v>1882004</v>
      </c>
      <c r="F64" s="10">
        <v>1880928</v>
      </c>
      <c r="G64" s="10">
        <v>0</v>
      </c>
      <c r="H64" s="10">
        <v>0</v>
      </c>
      <c r="I64" s="10">
        <v>0</v>
      </c>
      <c r="J64" s="10">
        <v>1578225.08</v>
      </c>
      <c r="K64" s="10">
        <v>1578225.08</v>
      </c>
      <c r="L64" s="10">
        <v>303778.92</v>
      </c>
      <c r="M64" s="10">
        <v>302702.92</v>
      </c>
      <c r="N64" s="19">
        <f t="shared" si="0"/>
        <v>0.8385875269128015</v>
      </c>
    </row>
    <row r="65" spans="1:14" s="12" customFormat="1" ht="15">
      <c r="A65" s="14" t="s">
        <v>463</v>
      </c>
      <c r="B65" s="14" t="s">
        <v>464</v>
      </c>
      <c r="C65" s="6">
        <v>1</v>
      </c>
      <c r="D65" s="10">
        <v>12000000</v>
      </c>
      <c r="E65" s="10">
        <v>12000000</v>
      </c>
      <c r="F65" s="10">
        <v>12000000</v>
      </c>
      <c r="G65" s="10">
        <v>0</v>
      </c>
      <c r="H65" s="10">
        <v>0</v>
      </c>
      <c r="I65" s="10">
        <v>0</v>
      </c>
      <c r="J65" s="10">
        <v>3799162</v>
      </c>
      <c r="K65" s="10">
        <v>3799162</v>
      </c>
      <c r="L65" s="10">
        <v>8200838</v>
      </c>
      <c r="M65" s="10">
        <v>8200838</v>
      </c>
      <c r="N65" s="19">
        <f t="shared" si="0"/>
        <v>0.3165968333333333</v>
      </c>
    </row>
    <row r="66" spans="1:14" s="12" customFormat="1" ht="15">
      <c r="A66" s="14" t="s">
        <v>473</v>
      </c>
      <c r="B66" s="14" t="s">
        <v>474</v>
      </c>
      <c r="C66" s="6">
        <v>1</v>
      </c>
      <c r="D66" s="10">
        <v>12000000</v>
      </c>
      <c r="E66" s="10">
        <v>12000000</v>
      </c>
      <c r="F66" s="10">
        <v>12000000</v>
      </c>
      <c r="G66" s="10">
        <v>0</v>
      </c>
      <c r="H66" s="10">
        <v>0</v>
      </c>
      <c r="I66" s="10">
        <v>0</v>
      </c>
      <c r="J66" s="10">
        <v>3799162</v>
      </c>
      <c r="K66" s="10">
        <v>3799162</v>
      </c>
      <c r="L66" s="10">
        <v>8200838</v>
      </c>
      <c r="M66" s="10">
        <v>8200838</v>
      </c>
      <c r="N66" s="19">
        <f t="shared" si="0"/>
        <v>0.3165968333333333</v>
      </c>
    </row>
    <row r="67" spans="1:14" s="12" customFormat="1" ht="15">
      <c r="A67" s="14" t="s">
        <v>506</v>
      </c>
      <c r="B67" s="14" t="s">
        <v>507</v>
      </c>
      <c r="C67" s="6">
        <v>1</v>
      </c>
      <c r="D67" s="10">
        <v>0</v>
      </c>
      <c r="E67" s="10">
        <v>3031488</v>
      </c>
      <c r="F67" s="10">
        <v>550772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3031488</v>
      </c>
      <c r="M67" s="10">
        <v>550772</v>
      </c>
      <c r="N67" s="19">
        <f t="shared" si="0"/>
        <v>0</v>
      </c>
    </row>
    <row r="68" spans="1:14" s="12" customFormat="1" ht="15">
      <c r="A68" s="14" t="s">
        <v>509</v>
      </c>
      <c r="B68" s="14" t="s">
        <v>510</v>
      </c>
      <c r="C68" s="6">
        <v>1</v>
      </c>
      <c r="D68" s="10">
        <v>0</v>
      </c>
      <c r="E68" s="10">
        <v>3031488</v>
      </c>
      <c r="F68" s="10">
        <v>550772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3031488</v>
      </c>
      <c r="M68" s="10">
        <v>550772</v>
      </c>
      <c r="N68" s="19">
        <f t="shared" si="0"/>
        <v>0</v>
      </c>
    </row>
    <row r="69" spans="1:14" s="12" customFormat="1" ht="30">
      <c r="A69" s="14" t="s">
        <v>511</v>
      </c>
      <c r="B69" s="14" t="s">
        <v>512</v>
      </c>
      <c r="C69" s="6">
        <v>1</v>
      </c>
      <c r="D69" s="10">
        <v>0</v>
      </c>
      <c r="E69" s="10">
        <v>2834066</v>
      </c>
      <c r="F69" s="10">
        <v>514904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2834066</v>
      </c>
      <c r="M69" s="10">
        <v>514904</v>
      </c>
      <c r="N69" s="19">
        <f t="shared" si="0"/>
        <v>0</v>
      </c>
    </row>
    <row r="70" spans="1:14" s="12" customFormat="1" ht="30">
      <c r="A70" s="14" t="s">
        <v>511</v>
      </c>
      <c r="B70" s="14" t="s">
        <v>512</v>
      </c>
      <c r="C70" s="6">
        <v>280</v>
      </c>
      <c r="D70" s="10">
        <v>0</v>
      </c>
      <c r="E70" s="10">
        <v>197422</v>
      </c>
      <c r="F70" s="10">
        <v>35868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197422</v>
      </c>
      <c r="M70" s="10">
        <v>35868</v>
      </c>
      <c r="N70" s="19">
        <f t="shared" si="0"/>
        <v>0</v>
      </c>
    </row>
    <row r="71" ht="15">
      <c r="N71" s="20"/>
    </row>
    <row r="72" ht="15">
      <c r="N72" s="20"/>
    </row>
  </sheetData>
  <sheetProtection/>
  <mergeCells count="1">
    <mergeCell ref="A12:C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A1" sqref="A1:A8"/>
    </sheetView>
  </sheetViews>
  <sheetFormatPr defaultColWidth="11.421875" defaultRowHeight="15"/>
  <cols>
    <col min="2" max="2" width="43.7109375" style="0" customWidth="1"/>
    <col min="3" max="3" width="6.57421875" style="0" hidden="1" customWidth="1"/>
    <col min="4" max="4" width="17.140625" style="0" hidden="1" customWidth="1"/>
    <col min="5" max="5" width="17.421875" style="0" customWidth="1"/>
    <col min="6" max="6" width="16.57421875" style="0" hidden="1" customWidth="1"/>
    <col min="7" max="7" width="10.140625" style="0" hidden="1" customWidth="1"/>
    <col min="8" max="9" width="14.421875" style="0" hidden="1" customWidth="1"/>
    <col min="10" max="10" width="16.28125" style="0" customWidth="1"/>
    <col min="11" max="11" width="16.00390625" style="0" hidden="1" customWidth="1"/>
    <col min="12" max="12" width="15.28125" style="0" customWidth="1"/>
    <col min="13" max="13" width="15.8515625" style="0" hidden="1" customWidth="1"/>
  </cols>
  <sheetData>
    <row r="1" ht="15">
      <c r="A1" s="1" t="s">
        <v>789</v>
      </c>
    </row>
    <row r="2" ht="15">
      <c r="A2" s="1" t="s">
        <v>790</v>
      </c>
    </row>
    <row r="3" ht="15">
      <c r="A3" s="1" t="s">
        <v>791</v>
      </c>
    </row>
    <row r="4" ht="15">
      <c r="A4" s="1"/>
    </row>
    <row r="5" ht="15">
      <c r="A5" s="1" t="s">
        <v>803</v>
      </c>
    </row>
    <row r="6" ht="15">
      <c r="A6" s="1"/>
    </row>
    <row r="7" ht="15">
      <c r="A7" s="1" t="s">
        <v>806</v>
      </c>
    </row>
    <row r="8" ht="15">
      <c r="A8" s="1" t="s">
        <v>793</v>
      </c>
    </row>
    <row r="9" ht="15">
      <c r="A9" s="1"/>
    </row>
    <row r="10" spans="1:14" ht="30">
      <c r="A10" s="2" t="s">
        <v>794</v>
      </c>
      <c r="B10" s="2" t="s">
        <v>795</v>
      </c>
      <c r="C10" s="2" t="s">
        <v>0</v>
      </c>
      <c r="D10" s="2" t="s">
        <v>556</v>
      </c>
      <c r="E10" s="2" t="s">
        <v>557</v>
      </c>
      <c r="F10" s="2" t="s">
        <v>796</v>
      </c>
      <c r="G10" s="2" t="s">
        <v>544</v>
      </c>
      <c r="H10" s="2" t="s">
        <v>797</v>
      </c>
      <c r="I10" s="2" t="s">
        <v>798</v>
      </c>
      <c r="J10" s="2" t="s">
        <v>799</v>
      </c>
      <c r="K10" s="2" t="s">
        <v>800</v>
      </c>
      <c r="L10" s="2" t="s">
        <v>801</v>
      </c>
      <c r="M10" s="2" t="s">
        <v>802</v>
      </c>
      <c r="N10" s="16" t="s">
        <v>808</v>
      </c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s="4" customFormat="1" ht="15">
      <c r="A12" s="23" t="s">
        <v>804</v>
      </c>
      <c r="B12" s="23"/>
      <c r="C12" s="23"/>
      <c r="D12" s="10" t="s">
        <v>558</v>
      </c>
      <c r="E12" s="17">
        <v>15394947925</v>
      </c>
      <c r="F12" s="17">
        <v>14819057018</v>
      </c>
      <c r="G12" s="17">
        <v>349895</v>
      </c>
      <c r="H12" s="17">
        <v>59878839.17</v>
      </c>
      <c r="I12" s="17">
        <v>282496.87</v>
      </c>
      <c r="J12" s="17">
        <v>13320321458.4</v>
      </c>
      <c r="K12" s="17">
        <v>12205735416.77</v>
      </c>
      <c r="L12" s="17">
        <v>2014115235.56</v>
      </c>
      <c r="M12" s="17" t="s">
        <v>559</v>
      </c>
      <c r="N12" s="18">
        <f>J12/E12</f>
        <v>0.8652397866685216</v>
      </c>
    </row>
    <row r="13" spans="1:14" s="4" customFormat="1" ht="15">
      <c r="A13" s="5"/>
      <c r="B13" s="5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5"/>
    </row>
    <row r="14" spans="1:14" s="4" customFormat="1" ht="15">
      <c r="A14" s="5" t="s">
        <v>4</v>
      </c>
      <c r="B14" s="5" t="s">
        <v>5</v>
      </c>
      <c r="C14" s="6">
        <v>1</v>
      </c>
      <c r="D14" s="10" t="s">
        <v>560</v>
      </c>
      <c r="E14" s="10">
        <v>10921260981</v>
      </c>
      <c r="F14" s="10">
        <v>10920539282</v>
      </c>
      <c r="G14" s="10">
        <v>0</v>
      </c>
      <c r="H14" s="10">
        <v>0</v>
      </c>
      <c r="I14" s="10">
        <v>0</v>
      </c>
      <c r="J14" s="10">
        <v>10123195091.78</v>
      </c>
      <c r="K14" s="10">
        <v>10123195091.78</v>
      </c>
      <c r="L14" s="10">
        <v>798065889.22</v>
      </c>
      <c r="M14" s="10" t="s">
        <v>561</v>
      </c>
      <c r="N14" s="15">
        <f aca="true" t="shared" si="0" ref="N14:N76">J14/E14</f>
        <v>0.9269254813516118</v>
      </c>
    </row>
    <row r="15" spans="1:14" s="4" customFormat="1" ht="15">
      <c r="A15" s="5" t="s">
        <v>9</v>
      </c>
      <c r="B15" s="5" t="s">
        <v>10</v>
      </c>
      <c r="C15" s="6">
        <v>1</v>
      </c>
      <c r="D15" s="10" t="s">
        <v>562</v>
      </c>
      <c r="E15" s="10">
        <v>3737394308</v>
      </c>
      <c r="F15" s="10">
        <v>3737394308</v>
      </c>
      <c r="G15" s="10">
        <v>0</v>
      </c>
      <c r="H15" s="10">
        <v>0</v>
      </c>
      <c r="I15" s="10">
        <v>0</v>
      </c>
      <c r="J15" s="10">
        <v>3363399645.27</v>
      </c>
      <c r="K15" s="10">
        <v>3363399645.27</v>
      </c>
      <c r="L15" s="10">
        <v>373994662.73</v>
      </c>
      <c r="M15" s="10" t="s">
        <v>563</v>
      </c>
      <c r="N15" s="15">
        <f t="shared" si="0"/>
        <v>0.8999317085892025</v>
      </c>
    </row>
    <row r="16" spans="1:14" s="4" customFormat="1" ht="15">
      <c r="A16" s="5" t="s">
        <v>14</v>
      </c>
      <c r="B16" s="5" t="s">
        <v>15</v>
      </c>
      <c r="C16" s="6">
        <v>1</v>
      </c>
      <c r="D16" s="10" t="s">
        <v>562</v>
      </c>
      <c r="E16" s="10">
        <v>3737394308</v>
      </c>
      <c r="F16" s="10">
        <v>3737394308</v>
      </c>
      <c r="G16" s="10">
        <v>0</v>
      </c>
      <c r="H16" s="10">
        <v>0</v>
      </c>
      <c r="I16" s="10">
        <v>0</v>
      </c>
      <c r="J16" s="10">
        <v>3363399645.27</v>
      </c>
      <c r="K16" s="10">
        <v>3363399645.27</v>
      </c>
      <c r="L16" s="10">
        <v>373994662.73</v>
      </c>
      <c r="M16" s="10" t="s">
        <v>563</v>
      </c>
      <c r="N16" s="15">
        <f t="shared" si="0"/>
        <v>0.8999317085892025</v>
      </c>
    </row>
    <row r="17" spans="1:14" s="4" customFormat="1" ht="15">
      <c r="A17" s="5" t="s">
        <v>24</v>
      </c>
      <c r="B17" s="5" t="s">
        <v>25</v>
      </c>
      <c r="C17" s="6">
        <v>1</v>
      </c>
      <c r="D17" s="10" t="s">
        <v>564</v>
      </c>
      <c r="E17" s="10">
        <v>6000000</v>
      </c>
      <c r="F17" s="10">
        <v>6000000</v>
      </c>
      <c r="G17" s="10">
        <v>0</v>
      </c>
      <c r="H17" s="10">
        <v>0</v>
      </c>
      <c r="I17" s="10">
        <v>0</v>
      </c>
      <c r="J17" s="10">
        <v>3531600.63</v>
      </c>
      <c r="K17" s="10">
        <v>3531600.63</v>
      </c>
      <c r="L17" s="10">
        <v>2468399.37</v>
      </c>
      <c r="M17" s="10" t="s">
        <v>565</v>
      </c>
      <c r="N17" s="15">
        <f t="shared" si="0"/>
        <v>0.5886001049999999</v>
      </c>
    </row>
    <row r="18" spans="1:14" s="4" customFormat="1" ht="15">
      <c r="A18" s="5" t="s">
        <v>29</v>
      </c>
      <c r="B18" s="5" t="s">
        <v>30</v>
      </c>
      <c r="C18" s="6">
        <v>1</v>
      </c>
      <c r="D18" s="10" t="s">
        <v>35</v>
      </c>
      <c r="E18" s="10">
        <v>4000000</v>
      </c>
      <c r="F18" s="10">
        <v>4000000</v>
      </c>
      <c r="G18" s="10">
        <v>0</v>
      </c>
      <c r="H18" s="10">
        <v>0</v>
      </c>
      <c r="I18" s="10">
        <v>0</v>
      </c>
      <c r="J18" s="10">
        <v>2820964.63</v>
      </c>
      <c r="K18" s="10">
        <v>2820964.63</v>
      </c>
      <c r="L18" s="10">
        <v>1179035.37</v>
      </c>
      <c r="M18" s="10" t="s">
        <v>566</v>
      </c>
      <c r="N18" s="15">
        <f t="shared" si="0"/>
        <v>0.7052411574999999</v>
      </c>
    </row>
    <row r="19" spans="1:14" s="4" customFormat="1" ht="15">
      <c r="A19" s="5" t="s">
        <v>32</v>
      </c>
      <c r="B19" s="5" t="s">
        <v>33</v>
      </c>
      <c r="C19" s="6">
        <v>1</v>
      </c>
      <c r="D19" s="10" t="s">
        <v>35</v>
      </c>
      <c r="E19" s="10">
        <v>2000000</v>
      </c>
      <c r="F19" s="10">
        <v>2000000</v>
      </c>
      <c r="G19" s="10">
        <v>0</v>
      </c>
      <c r="H19" s="10">
        <v>0</v>
      </c>
      <c r="I19" s="10">
        <v>0</v>
      </c>
      <c r="J19" s="10">
        <v>710636</v>
      </c>
      <c r="K19" s="10">
        <v>710636</v>
      </c>
      <c r="L19" s="10">
        <v>1289364</v>
      </c>
      <c r="M19" s="10" t="s">
        <v>567</v>
      </c>
      <c r="N19" s="15">
        <f t="shared" si="0"/>
        <v>0.355318</v>
      </c>
    </row>
    <row r="20" spans="1:14" s="4" customFormat="1" ht="15">
      <c r="A20" s="5" t="s">
        <v>36</v>
      </c>
      <c r="B20" s="5" t="s">
        <v>37</v>
      </c>
      <c r="C20" s="6">
        <v>1</v>
      </c>
      <c r="D20" s="10" t="s">
        <v>568</v>
      </c>
      <c r="E20" s="10">
        <v>5298404070</v>
      </c>
      <c r="F20" s="10">
        <v>5298404070</v>
      </c>
      <c r="G20" s="10">
        <v>0</v>
      </c>
      <c r="H20" s="10">
        <v>0</v>
      </c>
      <c r="I20" s="10">
        <v>0</v>
      </c>
      <c r="J20" s="10">
        <v>5015169667.89</v>
      </c>
      <c r="K20" s="10">
        <v>5015169667.89</v>
      </c>
      <c r="L20" s="10">
        <v>283234402.11</v>
      </c>
      <c r="M20" s="10" t="s">
        <v>569</v>
      </c>
      <c r="N20" s="15">
        <f t="shared" si="0"/>
        <v>0.9465434499958778</v>
      </c>
    </row>
    <row r="21" spans="1:14" s="4" customFormat="1" ht="15">
      <c r="A21" s="5" t="s">
        <v>41</v>
      </c>
      <c r="B21" s="5" t="s">
        <v>42</v>
      </c>
      <c r="C21" s="6">
        <v>1</v>
      </c>
      <c r="D21" s="10" t="s">
        <v>570</v>
      </c>
      <c r="E21" s="10">
        <v>1782016123</v>
      </c>
      <c r="F21" s="10">
        <v>1782016123</v>
      </c>
      <c r="G21" s="10">
        <v>0</v>
      </c>
      <c r="H21" s="10">
        <v>0</v>
      </c>
      <c r="I21" s="10">
        <v>0</v>
      </c>
      <c r="J21" s="10">
        <v>1713387069.52</v>
      </c>
      <c r="K21" s="10">
        <v>1713387069.52</v>
      </c>
      <c r="L21" s="10">
        <v>68629053.48</v>
      </c>
      <c r="M21" s="10" t="s">
        <v>571</v>
      </c>
      <c r="N21" s="15">
        <f t="shared" si="0"/>
        <v>0.961487972755003</v>
      </c>
    </row>
    <row r="22" spans="1:14" s="4" customFormat="1" ht="30">
      <c r="A22" s="5" t="s">
        <v>46</v>
      </c>
      <c r="B22" s="5" t="s">
        <v>47</v>
      </c>
      <c r="C22" s="6">
        <v>1</v>
      </c>
      <c r="D22" s="10" t="s">
        <v>572</v>
      </c>
      <c r="E22" s="10">
        <v>1502487320</v>
      </c>
      <c r="F22" s="10">
        <v>1502487320</v>
      </c>
      <c r="G22" s="10">
        <v>0</v>
      </c>
      <c r="H22" s="10">
        <v>0</v>
      </c>
      <c r="I22" s="10">
        <v>0</v>
      </c>
      <c r="J22" s="10">
        <v>1411183326.83</v>
      </c>
      <c r="K22" s="10">
        <v>1411183326.83</v>
      </c>
      <c r="L22" s="10">
        <v>91303993.17</v>
      </c>
      <c r="M22" s="10" t="s">
        <v>573</v>
      </c>
      <c r="N22" s="15">
        <f t="shared" si="0"/>
        <v>0.9392314384589947</v>
      </c>
    </row>
    <row r="23" spans="1:14" s="4" customFormat="1" ht="15">
      <c r="A23" s="5" t="s">
        <v>51</v>
      </c>
      <c r="B23" s="5" t="s">
        <v>52</v>
      </c>
      <c r="C23" s="6">
        <v>1</v>
      </c>
      <c r="D23" s="10" t="s">
        <v>574</v>
      </c>
      <c r="E23" s="10">
        <v>602953748</v>
      </c>
      <c r="F23" s="10">
        <v>602953748</v>
      </c>
      <c r="G23" s="10">
        <v>0</v>
      </c>
      <c r="H23" s="10">
        <v>0</v>
      </c>
      <c r="I23" s="10">
        <v>0</v>
      </c>
      <c r="J23" s="10">
        <v>591259172.1</v>
      </c>
      <c r="K23" s="10">
        <v>591259172.1</v>
      </c>
      <c r="L23" s="10">
        <v>11694575.9</v>
      </c>
      <c r="M23" s="10" t="s">
        <v>575</v>
      </c>
      <c r="N23" s="15">
        <f t="shared" si="0"/>
        <v>0.9806045224218426</v>
      </c>
    </row>
    <row r="24" spans="1:14" s="4" customFormat="1" ht="15">
      <c r="A24" s="5" t="s">
        <v>56</v>
      </c>
      <c r="B24" s="5" t="s">
        <v>57</v>
      </c>
      <c r="C24" s="6">
        <v>1</v>
      </c>
      <c r="D24" s="10" t="s">
        <v>576</v>
      </c>
      <c r="E24" s="10">
        <v>711918648</v>
      </c>
      <c r="F24" s="10">
        <v>711918648</v>
      </c>
      <c r="G24" s="10">
        <v>0</v>
      </c>
      <c r="H24" s="10">
        <v>0</v>
      </c>
      <c r="I24" s="10">
        <v>0</v>
      </c>
      <c r="J24" s="10">
        <v>647831369.57</v>
      </c>
      <c r="K24" s="10">
        <v>647831369.57</v>
      </c>
      <c r="L24" s="10">
        <v>64087278.43</v>
      </c>
      <c r="M24" s="10" t="s">
        <v>577</v>
      </c>
      <c r="N24" s="15">
        <f t="shared" si="0"/>
        <v>0.9099794918843032</v>
      </c>
    </row>
    <row r="25" spans="1:14" s="4" customFormat="1" ht="15">
      <c r="A25" s="5" t="s">
        <v>61</v>
      </c>
      <c r="B25" s="5" t="s">
        <v>62</v>
      </c>
      <c r="C25" s="6">
        <v>280</v>
      </c>
      <c r="D25" s="10" t="s">
        <v>578</v>
      </c>
      <c r="E25" s="10">
        <v>699028231</v>
      </c>
      <c r="F25" s="10">
        <v>699028231</v>
      </c>
      <c r="G25" s="10">
        <v>0</v>
      </c>
      <c r="H25" s="10">
        <v>0</v>
      </c>
      <c r="I25" s="10">
        <v>0</v>
      </c>
      <c r="J25" s="10">
        <v>651508729.87</v>
      </c>
      <c r="K25" s="10">
        <v>651508729.87</v>
      </c>
      <c r="L25" s="10">
        <v>47519501.13</v>
      </c>
      <c r="M25" s="10" t="s">
        <v>579</v>
      </c>
      <c r="N25" s="15">
        <f t="shared" si="0"/>
        <v>0.9320206266032767</v>
      </c>
    </row>
    <row r="26" spans="1:14" s="4" customFormat="1" ht="30">
      <c r="A26" s="5" t="s">
        <v>66</v>
      </c>
      <c r="B26" s="5" t="s">
        <v>67</v>
      </c>
      <c r="C26" s="6">
        <v>1</v>
      </c>
      <c r="D26" s="10" t="s">
        <v>580</v>
      </c>
      <c r="E26" s="10">
        <v>818190306</v>
      </c>
      <c r="F26" s="10">
        <v>817826283</v>
      </c>
      <c r="G26" s="10">
        <v>0</v>
      </c>
      <c r="H26" s="10">
        <v>0</v>
      </c>
      <c r="I26" s="10">
        <v>0</v>
      </c>
      <c r="J26" s="10">
        <v>751515269</v>
      </c>
      <c r="K26" s="10">
        <v>751515269</v>
      </c>
      <c r="L26" s="10">
        <v>66675037</v>
      </c>
      <c r="M26" s="10" t="s">
        <v>581</v>
      </c>
      <c r="N26" s="15">
        <f t="shared" si="0"/>
        <v>0.9185091334973602</v>
      </c>
    </row>
    <row r="27" spans="1:14" s="4" customFormat="1" ht="60">
      <c r="A27" s="5" t="s">
        <v>582</v>
      </c>
      <c r="B27" s="5" t="s">
        <v>72</v>
      </c>
      <c r="C27" s="6">
        <v>1</v>
      </c>
      <c r="D27" s="10" t="s">
        <v>583</v>
      </c>
      <c r="E27" s="10">
        <v>776231829</v>
      </c>
      <c r="F27" s="10">
        <v>775886474</v>
      </c>
      <c r="G27" s="10">
        <v>0</v>
      </c>
      <c r="H27" s="10">
        <v>0</v>
      </c>
      <c r="I27" s="10">
        <v>0</v>
      </c>
      <c r="J27" s="10">
        <v>712976963</v>
      </c>
      <c r="K27" s="10">
        <v>712976963</v>
      </c>
      <c r="L27" s="10">
        <v>63254866</v>
      </c>
      <c r="M27" s="10" t="s">
        <v>584</v>
      </c>
      <c r="N27" s="15">
        <f t="shared" si="0"/>
        <v>0.9185103423528901</v>
      </c>
    </row>
    <row r="28" spans="1:14" s="4" customFormat="1" ht="45">
      <c r="A28" s="5" t="s">
        <v>585</v>
      </c>
      <c r="B28" s="5" t="s">
        <v>77</v>
      </c>
      <c r="C28" s="6">
        <v>1</v>
      </c>
      <c r="D28" s="10" t="s">
        <v>586</v>
      </c>
      <c r="E28" s="10">
        <v>41958477</v>
      </c>
      <c r="F28" s="10">
        <v>41939809</v>
      </c>
      <c r="G28" s="10">
        <v>0</v>
      </c>
      <c r="H28" s="10">
        <v>0</v>
      </c>
      <c r="I28" s="10">
        <v>0</v>
      </c>
      <c r="J28" s="10">
        <v>38538306</v>
      </c>
      <c r="K28" s="10">
        <v>38538306</v>
      </c>
      <c r="L28" s="10">
        <v>3420171</v>
      </c>
      <c r="M28" s="10" t="s">
        <v>587</v>
      </c>
      <c r="N28" s="15">
        <f t="shared" si="0"/>
        <v>0.9184867696699287</v>
      </c>
    </row>
    <row r="29" spans="1:14" s="4" customFormat="1" ht="30">
      <c r="A29" s="5" t="s">
        <v>81</v>
      </c>
      <c r="B29" s="5" t="s">
        <v>82</v>
      </c>
      <c r="C29" s="6">
        <v>1</v>
      </c>
      <c r="D29" s="10" t="s">
        <v>588</v>
      </c>
      <c r="E29" s="10">
        <v>1061272297</v>
      </c>
      <c r="F29" s="10">
        <v>1060914621</v>
      </c>
      <c r="G29" s="10">
        <v>0</v>
      </c>
      <c r="H29" s="10">
        <v>0</v>
      </c>
      <c r="I29" s="10">
        <v>0</v>
      </c>
      <c r="J29" s="10">
        <v>989578908.99</v>
      </c>
      <c r="K29" s="10">
        <v>989578908.99</v>
      </c>
      <c r="L29" s="10">
        <v>71693388.01</v>
      </c>
      <c r="M29" s="10" t="s">
        <v>589</v>
      </c>
      <c r="N29" s="15">
        <f t="shared" si="0"/>
        <v>0.9324458122456767</v>
      </c>
    </row>
    <row r="30" spans="1:14" s="4" customFormat="1" ht="60">
      <c r="A30" s="5" t="s">
        <v>590</v>
      </c>
      <c r="B30" s="5" t="s">
        <v>87</v>
      </c>
      <c r="C30" s="6">
        <v>1</v>
      </c>
      <c r="D30" s="10" t="s">
        <v>591</v>
      </c>
      <c r="E30" s="10">
        <v>426298129</v>
      </c>
      <c r="F30" s="10">
        <v>426108464</v>
      </c>
      <c r="G30" s="10">
        <v>0</v>
      </c>
      <c r="H30" s="10">
        <v>0</v>
      </c>
      <c r="I30" s="10">
        <v>0</v>
      </c>
      <c r="J30" s="10">
        <v>391187153</v>
      </c>
      <c r="K30" s="10">
        <v>391187153</v>
      </c>
      <c r="L30" s="10">
        <v>35110976</v>
      </c>
      <c r="M30" s="10" t="s">
        <v>592</v>
      </c>
      <c r="N30" s="15">
        <f t="shared" si="0"/>
        <v>0.9176375085615259</v>
      </c>
    </row>
    <row r="31" spans="1:14" s="4" customFormat="1" ht="45">
      <c r="A31" s="5" t="s">
        <v>593</v>
      </c>
      <c r="B31" s="5" t="s">
        <v>92</v>
      </c>
      <c r="C31" s="6">
        <v>1</v>
      </c>
      <c r="D31" s="10" t="s">
        <v>594</v>
      </c>
      <c r="E31" s="10">
        <v>125875431</v>
      </c>
      <c r="F31" s="10">
        <v>125819427</v>
      </c>
      <c r="G31" s="10">
        <v>0</v>
      </c>
      <c r="H31" s="10">
        <v>0</v>
      </c>
      <c r="I31" s="10">
        <v>0</v>
      </c>
      <c r="J31" s="10">
        <v>115614879</v>
      </c>
      <c r="K31" s="10">
        <v>115614879</v>
      </c>
      <c r="L31" s="10">
        <v>10260552</v>
      </c>
      <c r="M31" s="10" t="s">
        <v>595</v>
      </c>
      <c r="N31" s="15">
        <f t="shared" si="0"/>
        <v>0.9184864598398078</v>
      </c>
    </row>
    <row r="32" spans="1:14" s="4" customFormat="1" ht="60">
      <c r="A32" s="5" t="s">
        <v>596</v>
      </c>
      <c r="B32" s="5" t="s">
        <v>97</v>
      </c>
      <c r="C32" s="6">
        <v>1</v>
      </c>
      <c r="D32" s="10" t="s">
        <v>597</v>
      </c>
      <c r="E32" s="10">
        <v>251750863</v>
      </c>
      <c r="F32" s="10">
        <v>251638856</v>
      </c>
      <c r="G32" s="10">
        <v>0</v>
      </c>
      <c r="H32" s="10">
        <v>0</v>
      </c>
      <c r="I32" s="10">
        <v>0</v>
      </c>
      <c r="J32" s="10">
        <v>231229594</v>
      </c>
      <c r="K32" s="10">
        <v>231229594</v>
      </c>
      <c r="L32" s="10">
        <v>20521269</v>
      </c>
      <c r="M32" s="10" t="s">
        <v>598</v>
      </c>
      <c r="N32" s="15">
        <f t="shared" si="0"/>
        <v>0.9184858047537259</v>
      </c>
    </row>
    <row r="33" spans="1:14" s="4" customFormat="1" ht="60">
      <c r="A33" s="5" t="s">
        <v>599</v>
      </c>
      <c r="B33" s="5" t="s">
        <v>600</v>
      </c>
      <c r="C33" s="6">
        <v>1</v>
      </c>
      <c r="D33" s="10" t="s">
        <v>601</v>
      </c>
      <c r="E33" s="10">
        <v>257347874</v>
      </c>
      <c r="F33" s="10">
        <v>257347874</v>
      </c>
      <c r="G33" s="10">
        <v>0</v>
      </c>
      <c r="H33" s="10">
        <v>0</v>
      </c>
      <c r="I33" s="10">
        <v>0</v>
      </c>
      <c r="J33" s="10">
        <v>251547282.99</v>
      </c>
      <c r="K33" s="10">
        <v>251547282.99</v>
      </c>
      <c r="L33" s="10">
        <v>5800591.01</v>
      </c>
      <c r="M33" s="10" t="s">
        <v>602</v>
      </c>
      <c r="N33" s="15">
        <f t="shared" si="0"/>
        <v>0.9774601168455738</v>
      </c>
    </row>
    <row r="34" spans="1:14" s="4" customFormat="1" ht="15">
      <c r="A34" s="5" t="s">
        <v>106</v>
      </c>
      <c r="B34" s="5" t="s">
        <v>107</v>
      </c>
      <c r="C34" s="6">
        <v>1</v>
      </c>
      <c r="D34" s="10" t="s">
        <v>603</v>
      </c>
      <c r="E34" s="10">
        <v>1289399364</v>
      </c>
      <c r="F34" s="10">
        <v>1289399364</v>
      </c>
      <c r="G34" s="10">
        <v>0</v>
      </c>
      <c r="H34" s="10">
        <v>14606015.03</v>
      </c>
      <c r="I34" s="10">
        <v>0</v>
      </c>
      <c r="J34" s="10">
        <v>1216843948.14</v>
      </c>
      <c r="K34" s="10">
        <v>787877634.44</v>
      </c>
      <c r="L34" s="10">
        <v>57949400.83</v>
      </c>
      <c r="M34" s="10" t="s">
        <v>604</v>
      </c>
      <c r="N34" s="15">
        <f t="shared" si="0"/>
        <v>0.9437292914160302</v>
      </c>
    </row>
    <row r="35" spans="1:14" s="4" customFormat="1" ht="15">
      <c r="A35" s="5" t="s">
        <v>155</v>
      </c>
      <c r="B35" s="5" t="s">
        <v>156</v>
      </c>
      <c r="C35" s="6">
        <v>1</v>
      </c>
      <c r="D35" s="10" t="s">
        <v>605</v>
      </c>
      <c r="E35" s="10">
        <v>7852000</v>
      </c>
      <c r="F35" s="10">
        <v>7852000</v>
      </c>
      <c r="G35" s="10">
        <v>0</v>
      </c>
      <c r="H35" s="10">
        <v>0</v>
      </c>
      <c r="I35" s="10">
        <v>0</v>
      </c>
      <c r="J35" s="10">
        <v>2844469.26</v>
      </c>
      <c r="K35" s="10">
        <v>2234469.26</v>
      </c>
      <c r="L35" s="10">
        <v>5007530.74</v>
      </c>
      <c r="M35" s="10" t="s">
        <v>606</v>
      </c>
      <c r="N35" s="15">
        <f t="shared" si="0"/>
        <v>0.36226047631176767</v>
      </c>
    </row>
    <row r="36" spans="1:14" s="4" customFormat="1" ht="15">
      <c r="A36" s="5" t="s">
        <v>160</v>
      </c>
      <c r="B36" s="5" t="s">
        <v>161</v>
      </c>
      <c r="C36" s="6">
        <v>1</v>
      </c>
      <c r="D36" s="10" t="s">
        <v>607</v>
      </c>
      <c r="E36" s="10">
        <v>1000000</v>
      </c>
      <c r="F36" s="10">
        <v>1000000</v>
      </c>
      <c r="G36" s="10">
        <v>0</v>
      </c>
      <c r="H36" s="10">
        <v>0</v>
      </c>
      <c r="I36" s="10">
        <v>0</v>
      </c>
      <c r="J36" s="10">
        <v>276970</v>
      </c>
      <c r="K36" s="10">
        <v>276970</v>
      </c>
      <c r="L36" s="10">
        <v>723030</v>
      </c>
      <c r="M36" s="10">
        <v>723030</v>
      </c>
      <c r="N36" s="15">
        <f t="shared" si="0"/>
        <v>0.27697</v>
      </c>
    </row>
    <row r="37" spans="1:14" s="4" customFormat="1" ht="15">
      <c r="A37" s="5" t="s">
        <v>164</v>
      </c>
      <c r="B37" s="5" t="s">
        <v>165</v>
      </c>
      <c r="C37" s="6">
        <v>1</v>
      </c>
      <c r="D37" s="10" t="s">
        <v>608</v>
      </c>
      <c r="E37" s="10">
        <v>3380000</v>
      </c>
      <c r="F37" s="10">
        <v>3380000</v>
      </c>
      <c r="G37" s="10">
        <v>0</v>
      </c>
      <c r="H37" s="10">
        <v>0</v>
      </c>
      <c r="I37" s="10">
        <v>0</v>
      </c>
      <c r="J37" s="10">
        <v>690840</v>
      </c>
      <c r="K37" s="10">
        <v>690840</v>
      </c>
      <c r="L37" s="10">
        <v>2689160</v>
      </c>
      <c r="M37" s="10" t="s">
        <v>609</v>
      </c>
      <c r="N37" s="15">
        <f t="shared" si="0"/>
        <v>0.2043905325443787</v>
      </c>
    </row>
    <row r="38" spans="1:14" s="4" customFormat="1" ht="15">
      <c r="A38" s="5" t="s">
        <v>168</v>
      </c>
      <c r="B38" s="5" t="s">
        <v>169</v>
      </c>
      <c r="C38" s="6">
        <v>1</v>
      </c>
      <c r="D38" s="10" t="s">
        <v>608</v>
      </c>
      <c r="E38" s="10">
        <v>3222000</v>
      </c>
      <c r="F38" s="10">
        <v>3222000</v>
      </c>
      <c r="G38" s="10">
        <v>0</v>
      </c>
      <c r="H38" s="10">
        <v>0</v>
      </c>
      <c r="I38" s="10">
        <v>0</v>
      </c>
      <c r="J38" s="10">
        <v>1776659.26</v>
      </c>
      <c r="K38" s="10">
        <v>1166659.26</v>
      </c>
      <c r="L38" s="10">
        <v>1445340.74</v>
      </c>
      <c r="M38" s="10" t="s">
        <v>610</v>
      </c>
      <c r="N38" s="15">
        <f t="shared" si="0"/>
        <v>0.5514150403476101</v>
      </c>
    </row>
    <row r="39" spans="1:14" s="4" customFormat="1" ht="15">
      <c r="A39" s="5" t="s">
        <v>173</v>
      </c>
      <c r="B39" s="5" t="s">
        <v>174</v>
      </c>
      <c r="C39" s="6">
        <v>1</v>
      </c>
      <c r="D39" s="10">
        <v>600000</v>
      </c>
      <c r="E39" s="10">
        <v>250000</v>
      </c>
      <c r="F39" s="10">
        <v>250000</v>
      </c>
      <c r="G39" s="10">
        <v>0</v>
      </c>
      <c r="H39" s="10">
        <v>0</v>
      </c>
      <c r="I39" s="10">
        <v>0</v>
      </c>
      <c r="J39" s="10">
        <v>100000</v>
      </c>
      <c r="K39" s="10">
        <v>100000</v>
      </c>
      <c r="L39" s="10">
        <v>150000</v>
      </c>
      <c r="M39" s="10">
        <v>150000</v>
      </c>
      <c r="N39" s="15">
        <f t="shared" si="0"/>
        <v>0.4</v>
      </c>
    </row>
    <row r="40" spans="1:14" s="4" customFormat="1" ht="15">
      <c r="A40" s="5" t="s">
        <v>182</v>
      </c>
      <c r="B40" s="5" t="s">
        <v>183</v>
      </c>
      <c r="C40" s="6">
        <v>1</v>
      </c>
      <c r="D40" s="10" t="s">
        <v>611</v>
      </c>
      <c r="E40" s="10">
        <v>251916332</v>
      </c>
      <c r="F40" s="10">
        <v>251916332</v>
      </c>
      <c r="G40" s="10">
        <v>0</v>
      </c>
      <c r="H40" s="10">
        <v>3978101</v>
      </c>
      <c r="I40" s="10">
        <v>0</v>
      </c>
      <c r="J40" s="10">
        <v>243175124.31</v>
      </c>
      <c r="K40" s="10">
        <v>201042635.06</v>
      </c>
      <c r="L40" s="10">
        <v>4763106.69</v>
      </c>
      <c r="M40" s="10" t="s">
        <v>612</v>
      </c>
      <c r="N40" s="15">
        <f t="shared" si="0"/>
        <v>0.9653011473269625</v>
      </c>
    </row>
    <row r="41" spans="1:14" s="4" customFormat="1" ht="15">
      <c r="A41" s="5" t="s">
        <v>187</v>
      </c>
      <c r="B41" s="5" t="s">
        <v>188</v>
      </c>
      <c r="C41" s="6">
        <v>1</v>
      </c>
      <c r="D41" s="10" t="s">
        <v>613</v>
      </c>
      <c r="E41" s="10">
        <v>248198349</v>
      </c>
      <c r="F41" s="10">
        <v>248198349</v>
      </c>
      <c r="G41" s="10">
        <v>0</v>
      </c>
      <c r="H41" s="10">
        <v>3778101</v>
      </c>
      <c r="I41" s="10">
        <v>0</v>
      </c>
      <c r="J41" s="10">
        <v>240669563.31</v>
      </c>
      <c r="K41" s="10">
        <v>198579859.06</v>
      </c>
      <c r="L41" s="10">
        <v>3750684.69</v>
      </c>
      <c r="M41" s="10" t="s">
        <v>614</v>
      </c>
      <c r="N41" s="15">
        <f t="shared" si="0"/>
        <v>0.9696662539443404</v>
      </c>
    </row>
    <row r="42" spans="1:14" s="4" customFormat="1" ht="15">
      <c r="A42" s="5" t="s">
        <v>192</v>
      </c>
      <c r="B42" s="5" t="s">
        <v>193</v>
      </c>
      <c r="C42" s="6">
        <v>1</v>
      </c>
      <c r="D42" s="10" t="s">
        <v>615</v>
      </c>
      <c r="E42" s="10">
        <v>3717983</v>
      </c>
      <c r="F42" s="10">
        <v>3717983</v>
      </c>
      <c r="G42" s="10">
        <v>0</v>
      </c>
      <c r="H42" s="10">
        <v>200000</v>
      </c>
      <c r="I42" s="10">
        <v>0</v>
      </c>
      <c r="J42" s="10">
        <v>2505561</v>
      </c>
      <c r="K42" s="10">
        <v>2462776</v>
      </c>
      <c r="L42" s="10">
        <v>1012422</v>
      </c>
      <c r="M42" s="10" t="s">
        <v>616</v>
      </c>
      <c r="N42" s="15">
        <f t="shared" si="0"/>
        <v>0.673903296491673</v>
      </c>
    </row>
    <row r="43" spans="1:14" s="4" customFormat="1" ht="15">
      <c r="A43" s="5" t="s">
        <v>194</v>
      </c>
      <c r="B43" s="5" t="s">
        <v>195</v>
      </c>
      <c r="C43" s="6">
        <v>1</v>
      </c>
      <c r="D43" s="10" t="s">
        <v>617</v>
      </c>
      <c r="E43" s="10">
        <v>235788486</v>
      </c>
      <c r="F43" s="10">
        <v>235788486</v>
      </c>
      <c r="G43" s="10">
        <v>0</v>
      </c>
      <c r="H43" s="10">
        <v>10590971.03</v>
      </c>
      <c r="I43" s="10">
        <v>0</v>
      </c>
      <c r="J43" s="10">
        <v>203060555.64</v>
      </c>
      <c r="K43" s="10">
        <v>203022900.64</v>
      </c>
      <c r="L43" s="10">
        <v>22136959.33</v>
      </c>
      <c r="M43" s="10" t="s">
        <v>618</v>
      </c>
      <c r="N43" s="15">
        <f t="shared" si="0"/>
        <v>0.8611979282143573</v>
      </c>
    </row>
    <row r="44" spans="1:14" s="4" customFormat="1" ht="15">
      <c r="A44" s="5" t="s">
        <v>199</v>
      </c>
      <c r="B44" s="5" t="s">
        <v>200</v>
      </c>
      <c r="C44" s="6">
        <v>1</v>
      </c>
      <c r="D44" s="10" t="s">
        <v>619</v>
      </c>
      <c r="E44" s="10">
        <v>3547490</v>
      </c>
      <c r="F44" s="10">
        <v>3547490</v>
      </c>
      <c r="G44" s="10">
        <v>0</v>
      </c>
      <c r="H44" s="10">
        <v>204480</v>
      </c>
      <c r="I44" s="10">
        <v>0</v>
      </c>
      <c r="J44" s="10">
        <v>1513660</v>
      </c>
      <c r="K44" s="10">
        <v>1476005</v>
      </c>
      <c r="L44" s="10">
        <v>1829350</v>
      </c>
      <c r="M44" s="10" t="s">
        <v>620</v>
      </c>
      <c r="N44" s="15">
        <f t="shared" si="0"/>
        <v>0.4266847827618964</v>
      </c>
    </row>
    <row r="45" spans="1:14" s="4" customFormat="1" ht="15">
      <c r="A45" s="5" t="s">
        <v>203</v>
      </c>
      <c r="B45" s="5" t="s">
        <v>204</v>
      </c>
      <c r="C45" s="6">
        <v>1</v>
      </c>
      <c r="D45" s="10" t="s">
        <v>621</v>
      </c>
      <c r="E45" s="10">
        <v>232240996</v>
      </c>
      <c r="F45" s="10">
        <v>232240996</v>
      </c>
      <c r="G45" s="10">
        <v>0</v>
      </c>
      <c r="H45" s="10">
        <v>10386491.03</v>
      </c>
      <c r="I45" s="10">
        <v>0</v>
      </c>
      <c r="J45" s="10">
        <v>201546895.64</v>
      </c>
      <c r="K45" s="10">
        <v>201546895.64</v>
      </c>
      <c r="L45" s="10">
        <v>20307609.33</v>
      </c>
      <c r="M45" s="10" t="s">
        <v>622</v>
      </c>
      <c r="N45" s="15">
        <f t="shared" si="0"/>
        <v>0.8678351329495676</v>
      </c>
    </row>
    <row r="46" spans="1:14" s="4" customFormat="1" ht="15">
      <c r="A46" s="5" t="s">
        <v>225</v>
      </c>
      <c r="B46" s="5" t="s">
        <v>226</v>
      </c>
      <c r="C46" s="6">
        <v>1</v>
      </c>
      <c r="D46" s="10" t="s">
        <v>623</v>
      </c>
      <c r="E46" s="10">
        <v>25773295</v>
      </c>
      <c r="F46" s="10">
        <v>25773295</v>
      </c>
      <c r="G46" s="10">
        <v>0</v>
      </c>
      <c r="H46" s="10">
        <v>0</v>
      </c>
      <c r="I46" s="10">
        <v>0</v>
      </c>
      <c r="J46" s="10">
        <v>14278731.8</v>
      </c>
      <c r="K46" s="10">
        <v>6285035</v>
      </c>
      <c r="L46" s="10">
        <v>11494563.2</v>
      </c>
      <c r="M46" s="10" t="s">
        <v>624</v>
      </c>
      <c r="N46" s="15">
        <f t="shared" si="0"/>
        <v>0.5540126631072977</v>
      </c>
    </row>
    <row r="47" spans="1:14" s="4" customFormat="1" ht="15">
      <c r="A47" s="5" t="s">
        <v>552</v>
      </c>
      <c r="B47" s="5" t="s">
        <v>553</v>
      </c>
      <c r="C47" s="6">
        <v>1</v>
      </c>
      <c r="D47" s="10" t="s">
        <v>623</v>
      </c>
      <c r="E47" s="10">
        <v>25773295</v>
      </c>
      <c r="F47" s="10">
        <v>25773295</v>
      </c>
      <c r="G47" s="10">
        <v>0</v>
      </c>
      <c r="H47" s="10">
        <v>0</v>
      </c>
      <c r="I47" s="10">
        <v>0</v>
      </c>
      <c r="J47" s="10">
        <v>14278731.8</v>
      </c>
      <c r="K47" s="10">
        <v>6285035</v>
      </c>
      <c r="L47" s="10">
        <v>11494563.2</v>
      </c>
      <c r="M47" s="10" t="s">
        <v>624</v>
      </c>
      <c r="N47" s="15">
        <f t="shared" si="0"/>
        <v>0.5540126631072977</v>
      </c>
    </row>
    <row r="48" spans="1:14" s="4" customFormat="1" ht="15">
      <c r="A48" s="5" t="s">
        <v>231</v>
      </c>
      <c r="B48" s="5" t="s">
        <v>232</v>
      </c>
      <c r="C48" s="6">
        <v>1</v>
      </c>
      <c r="D48" s="10" t="s">
        <v>625</v>
      </c>
      <c r="E48" s="10">
        <v>767946751</v>
      </c>
      <c r="F48" s="10">
        <v>767946751</v>
      </c>
      <c r="G48" s="10">
        <v>0</v>
      </c>
      <c r="H48" s="10">
        <v>0</v>
      </c>
      <c r="I48" s="10">
        <v>0</v>
      </c>
      <c r="J48" s="10">
        <v>753440129.63</v>
      </c>
      <c r="K48" s="10">
        <v>375247656.98</v>
      </c>
      <c r="L48" s="10">
        <v>14506621.37</v>
      </c>
      <c r="M48" s="10" t="s">
        <v>626</v>
      </c>
      <c r="N48" s="15">
        <f t="shared" si="0"/>
        <v>0.9811098603502002</v>
      </c>
    </row>
    <row r="49" spans="1:14" s="4" customFormat="1" ht="30">
      <c r="A49" s="5" t="s">
        <v>236</v>
      </c>
      <c r="B49" s="5" t="s">
        <v>237</v>
      </c>
      <c r="C49" s="6">
        <v>1</v>
      </c>
      <c r="D49" s="10" t="s">
        <v>627</v>
      </c>
      <c r="E49" s="10">
        <v>601546149</v>
      </c>
      <c r="F49" s="10">
        <v>601546149</v>
      </c>
      <c r="G49" s="10">
        <v>0</v>
      </c>
      <c r="H49" s="10">
        <v>0</v>
      </c>
      <c r="I49" s="10">
        <v>0</v>
      </c>
      <c r="J49" s="10">
        <v>599783760.28</v>
      </c>
      <c r="K49" s="10">
        <v>269736545.18</v>
      </c>
      <c r="L49" s="10">
        <v>1762388.72</v>
      </c>
      <c r="M49" s="10" t="s">
        <v>628</v>
      </c>
      <c r="N49" s="15">
        <f t="shared" si="0"/>
        <v>0.9970702352214709</v>
      </c>
    </row>
    <row r="50" spans="1:14" s="4" customFormat="1" ht="30">
      <c r="A50" s="5" t="s">
        <v>243</v>
      </c>
      <c r="B50" s="5" t="s">
        <v>244</v>
      </c>
      <c r="C50" s="6">
        <v>1</v>
      </c>
      <c r="D50" s="10" t="s">
        <v>629</v>
      </c>
      <c r="E50" s="10">
        <v>153452376</v>
      </c>
      <c r="F50" s="10">
        <v>153452376</v>
      </c>
      <c r="G50" s="10">
        <v>0</v>
      </c>
      <c r="H50" s="10">
        <v>0</v>
      </c>
      <c r="I50" s="10">
        <v>0</v>
      </c>
      <c r="J50" s="10">
        <v>147003400.33</v>
      </c>
      <c r="K50" s="10">
        <v>102701111.8</v>
      </c>
      <c r="L50" s="10">
        <v>6448975.67</v>
      </c>
      <c r="M50" s="10" t="s">
        <v>630</v>
      </c>
      <c r="N50" s="15">
        <f t="shared" si="0"/>
        <v>0.9579740904761228</v>
      </c>
    </row>
    <row r="51" spans="1:14" s="4" customFormat="1" ht="30">
      <c r="A51" s="5" t="s">
        <v>248</v>
      </c>
      <c r="B51" s="5" t="s">
        <v>249</v>
      </c>
      <c r="C51" s="6">
        <v>1</v>
      </c>
      <c r="D51" s="10" t="s">
        <v>631</v>
      </c>
      <c r="E51" s="10">
        <v>1406954</v>
      </c>
      <c r="F51" s="10">
        <v>1406954</v>
      </c>
      <c r="G51" s="10">
        <v>0</v>
      </c>
      <c r="H51" s="10">
        <v>0</v>
      </c>
      <c r="I51" s="10">
        <v>0</v>
      </c>
      <c r="J51" s="10">
        <v>755000</v>
      </c>
      <c r="K51" s="10">
        <v>655000</v>
      </c>
      <c r="L51" s="10">
        <v>651954</v>
      </c>
      <c r="M51" s="10">
        <v>651954</v>
      </c>
      <c r="N51" s="15">
        <f t="shared" si="0"/>
        <v>0.536620244869413</v>
      </c>
    </row>
    <row r="52" spans="1:14" s="4" customFormat="1" ht="30">
      <c r="A52" s="5" t="s">
        <v>251</v>
      </c>
      <c r="B52" s="5" t="s">
        <v>252</v>
      </c>
      <c r="C52" s="6">
        <v>1</v>
      </c>
      <c r="D52" s="10" t="s">
        <v>632</v>
      </c>
      <c r="E52" s="10">
        <v>4348872</v>
      </c>
      <c r="F52" s="10">
        <v>4348872</v>
      </c>
      <c r="G52" s="10">
        <v>0</v>
      </c>
      <c r="H52" s="10">
        <v>0</v>
      </c>
      <c r="I52" s="10">
        <v>0</v>
      </c>
      <c r="J52" s="10">
        <v>2703000</v>
      </c>
      <c r="K52" s="10">
        <v>2155000</v>
      </c>
      <c r="L52" s="10">
        <v>1645872</v>
      </c>
      <c r="M52" s="10" t="s">
        <v>633</v>
      </c>
      <c r="N52" s="15">
        <f t="shared" si="0"/>
        <v>0.6215404822215967</v>
      </c>
    </row>
    <row r="53" spans="1:14" s="4" customFormat="1" ht="30">
      <c r="A53" s="5" t="s">
        <v>256</v>
      </c>
      <c r="B53" s="5" t="s">
        <v>257</v>
      </c>
      <c r="C53" s="6">
        <v>1</v>
      </c>
      <c r="D53" s="10" t="s">
        <v>634</v>
      </c>
      <c r="E53" s="10">
        <v>6992400</v>
      </c>
      <c r="F53" s="10">
        <v>6992400</v>
      </c>
      <c r="G53" s="10">
        <v>0</v>
      </c>
      <c r="H53" s="10">
        <v>0</v>
      </c>
      <c r="I53" s="10">
        <v>0</v>
      </c>
      <c r="J53" s="10">
        <v>3094969.02</v>
      </c>
      <c r="K53" s="10">
        <v>0</v>
      </c>
      <c r="L53" s="10">
        <v>3897430.98</v>
      </c>
      <c r="M53" s="10" t="s">
        <v>635</v>
      </c>
      <c r="N53" s="15">
        <f t="shared" si="0"/>
        <v>0.44261898918826154</v>
      </c>
    </row>
    <row r="54" spans="1:14" s="4" customFormat="1" ht="30">
      <c r="A54" s="5" t="s">
        <v>260</v>
      </c>
      <c r="B54" s="5" t="s">
        <v>261</v>
      </c>
      <c r="C54" s="6">
        <v>1</v>
      </c>
      <c r="D54" s="10">
        <v>200000</v>
      </c>
      <c r="E54" s="10">
        <v>200000</v>
      </c>
      <c r="F54" s="10">
        <v>200000</v>
      </c>
      <c r="G54" s="10">
        <v>0</v>
      </c>
      <c r="H54" s="10">
        <v>0</v>
      </c>
      <c r="I54" s="10">
        <v>0</v>
      </c>
      <c r="J54" s="10">
        <v>100000</v>
      </c>
      <c r="K54" s="10">
        <v>0</v>
      </c>
      <c r="L54" s="10">
        <v>100000</v>
      </c>
      <c r="M54" s="10">
        <v>100000</v>
      </c>
      <c r="N54" s="15">
        <f t="shared" si="0"/>
        <v>0.5</v>
      </c>
    </row>
    <row r="55" spans="1:14" s="4" customFormat="1" ht="15">
      <c r="A55" s="5" t="s">
        <v>262</v>
      </c>
      <c r="B55" s="5" t="s">
        <v>263</v>
      </c>
      <c r="C55" s="6">
        <v>1</v>
      </c>
      <c r="D55" s="10">
        <v>0</v>
      </c>
      <c r="E55" s="10">
        <v>122500</v>
      </c>
      <c r="F55" s="10">
        <v>122500</v>
      </c>
      <c r="G55" s="10">
        <v>0</v>
      </c>
      <c r="H55" s="10">
        <v>36943</v>
      </c>
      <c r="I55" s="10">
        <v>0</v>
      </c>
      <c r="J55" s="10">
        <v>44937.5</v>
      </c>
      <c r="K55" s="10">
        <v>44937.5</v>
      </c>
      <c r="L55" s="10">
        <v>40619.5</v>
      </c>
      <c r="M55" s="10">
        <v>40619.5</v>
      </c>
      <c r="N55" s="15">
        <f t="shared" si="0"/>
        <v>0.36683673469387756</v>
      </c>
    </row>
    <row r="56" spans="1:14" s="4" customFormat="1" ht="15">
      <c r="A56" s="5" t="s">
        <v>273</v>
      </c>
      <c r="B56" s="5" t="s">
        <v>274</v>
      </c>
      <c r="C56" s="6">
        <v>1</v>
      </c>
      <c r="D56" s="10">
        <v>0</v>
      </c>
      <c r="E56" s="10">
        <v>122500</v>
      </c>
      <c r="F56" s="10">
        <v>122500</v>
      </c>
      <c r="G56" s="10">
        <v>0</v>
      </c>
      <c r="H56" s="10">
        <v>36943</v>
      </c>
      <c r="I56" s="10">
        <v>0</v>
      </c>
      <c r="J56" s="10">
        <v>44937.5</v>
      </c>
      <c r="K56" s="10">
        <v>44937.5</v>
      </c>
      <c r="L56" s="10">
        <v>40619.5</v>
      </c>
      <c r="M56" s="10">
        <v>40619.5</v>
      </c>
      <c r="N56" s="15">
        <f t="shared" si="0"/>
        <v>0.36683673469387756</v>
      </c>
    </row>
    <row r="57" spans="1:14" s="4" customFormat="1" ht="15">
      <c r="A57" s="5" t="s">
        <v>275</v>
      </c>
      <c r="B57" s="5" t="s">
        <v>276</v>
      </c>
      <c r="C57" s="6">
        <v>1</v>
      </c>
      <c r="D57" s="10" t="s">
        <v>636</v>
      </c>
      <c r="E57" s="10">
        <v>294465032</v>
      </c>
      <c r="F57" s="10">
        <v>294465032</v>
      </c>
      <c r="G57" s="10">
        <v>349895</v>
      </c>
      <c r="H57" s="10">
        <v>19287876.57</v>
      </c>
      <c r="I57" s="10">
        <v>282496.87</v>
      </c>
      <c r="J57" s="10">
        <v>215197011.13</v>
      </c>
      <c r="K57" s="10">
        <v>198836966.69</v>
      </c>
      <c r="L57" s="10">
        <v>59347752.43</v>
      </c>
      <c r="M57" s="10" t="s">
        <v>637</v>
      </c>
      <c r="N57" s="15">
        <f t="shared" si="0"/>
        <v>0.7308066756462954</v>
      </c>
    </row>
    <row r="58" spans="1:14" s="4" customFormat="1" ht="15">
      <c r="A58" s="5" t="s">
        <v>280</v>
      </c>
      <c r="B58" s="5" t="s">
        <v>281</v>
      </c>
      <c r="C58" s="6">
        <v>1</v>
      </c>
      <c r="D58" s="10" t="s">
        <v>638</v>
      </c>
      <c r="E58" s="10">
        <v>216594865.14</v>
      </c>
      <c r="F58" s="10">
        <v>216594865.14</v>
      </c>
      <c r="G58" s="10">
        <v>349895</v>
      </c>
      <c r="H58" s="10">
        <v>18320764.22</v>
      </c>
      <c r="I58" s="10">
        <v>12084.26</v>
      </c>
      <c r="J58" s="10">
        <v>160826158.12</v>
      </c>
      <c r="K58" s="10">
        <v>149115035.65</v>
      </c>
      <c r="L58" s="10">
        <v>37085963.54</v>
      </c>
      <c r="M58" s="10" t="s">
        <v>639</v>
      </c>
      <c r="N58" s="15">
        <f t="shared" si="0"/>
        <v>0.7425206410874382</v>
      </c>
    </row>
    <row r="59" spans="1:14" s="4" customFormat="1" ht="15">
      <c r="A59" s="5" t="s">
        <v>285</v>
      </c>
      <c r="B59" s="5" t="s">
        <v>286</v>
      </c>
      <c r="C59" s="6">
        <v>1</v>
      </c>
      <c r="D59" s="10" t="s">
        <v>640</v>
      </c>
      <c r="E59" s="10">
        <v>192203839.99</v>
      </c>
      <c r="F59" s="10">
        <v>192203839.99</v>
      </c>
      <c r="G59" s="10">
        <v>0</v>
      </c>
      <c r="H59" s="10">
        <v>16165858</v>
      </c>
      <c r="I59" s="10">
        <v>0</v>
      </c>
      <c r="J59" s="10">
        <v>146893618.31</v>
      </c>
      <c r="K59" s="10">
        <v>143955149.31</v>
      </c>
      <c r="L59" s="10">
        <v>29144363.68</v>
      </c>
      <c r="M59" s="10" t="s">
        <v>641</v>
      </c>
      <c r="N59" s="15">
        <f t="shared" si="0"/>
        <v>0.764259539859571</v>
      </c>
    </row>
    <row r="60" spans="1:14" s="4" customFormat="1" ht="15">
      <c r="A60" s="5" t="s">
        <v>290</v>
      </c>
      <c r="B60" s="5" t="s">
        <v>291</v>
      </c>
      <c r="C60" s="6">
        <v>1</v>
      </c>
      <c r="D60" s="10" t="s">
        <v>642</v>
      </c>
      <c r="E60" s="10">
        <v>1348709</v>
      </c>
      <c r="F60" s="10">
        <v>1348709</v>
      </c>
      <c r="G60" s="10">
        <v>0</v>
      </c>
      <c r="H60" s="10">
        <v>0</v>
      </c>
      <c r="I60" s="10">
        <v>0</v>
      </c>
      <c r="J60" s="10">
        <v>539750.38</v>
      </c>
      <c r="K60" s="10">
        <v>357940.38</v>
      </c>
      <c r="L60" s="10">
        <v>808958.62</v>
      </c>
      <c r="M60" s="10">
        <v>808958.62</v>
      </c>
      <c r="N60" s="15">
        <f t="shared" si="0"/>
        <v>0.40019780397402255</v>
      </c>
    </row>
    <row r="61" spans="1:14" s="4" customFormat="1" ht="15">
      <c r="A61" s="5" t="s">
        <v>295</v>
      </c>
      <c r="B61" s="5" t="s">
        <v>296</v>
      </c>
      <c r="C61" s="6">
        <v>1</v>
      </c>
      <c r="D61" s="10" t="s">
        <v>643</v>
      </c>
      <c r="E61" s="10">
        <v>17292316</v>
      </c>
      <c r="F61" s="10">
        <v>17292316</v>
      </c>
      <c r="G61" s="10">
        <v>0</v>
      </c>
      <c r="H61" s="10">
        <v>2154906.22</v>
      </c>
      <c r="I61" s="10">
        <v>12084.26</v>
      </c>
      <c r="J61" s="10">
        <v>13293589.43</v>
      </c>
      <c r="K61" s="10">
        <v>4702745.96</v>
      </c>
      <c r="L61" s="10">
        <v>1831736.09</v>
      </c>
      <c r="M61" s="10" t="s">
        <v>644</v>
      </c>
      <c r="N61" s="15">
        <f t="shared" si="0"/>
        <v>0.7687570265313217</v>
      </c>
    </row>
    <row r="62" spans="1:14" s="4" customFormat="1" ht="15">
      <c r="A62" s="5" t="s">
        <v>298</v>
      </c>
      <c r="B62" s="5" t="s">
        <v>299</v>
      </c>
      <c r="C62" s="6">
        <v>1</v>
      </c>
      <c r="D62" s="10" t="s">
        <v>645</v>
      </c>
      <c r="E62" s="10">
        <v>5750000.15</v>
      </c>
      <c r="F62" s="10">
        <v>5750000.15</v>
      </c>
      <c r="G62" s="10">
        <v>349895</v>
      </c>
      <c r="H62" s="10">
        <v>0</v>
      </c>
      <c r="I62" s="10">
        <v>0</v>
      </c>
      <c r="J62" s="10">
        <v>99200</v>
      </c>
      <c r="K62" s="10">
        <v>99200</v>
      </c>
      <c r="L62" s="10">
        <v>5300905.15</v>
      </c>
      <c r="M62" s="10" t="s">
        <v>646</v>
      </c>
      <c r="N62" s="15">
        <f t="shared" si="0"/>
        <v>0.017252173462986777</v>
      </c>
    </row>
    <row r="63" spans="1:14" s="4" customFormat="1" ht="15">
      <c r="A63" s="5" t="s">
        <v>300</v>
      </c>
      <c r="B63" s="5" t="s">
        <v>301</v>
      </c>
      <c r="C63" s="6">
        <v>1</v>
      </c>
      <c r="D63" s="10" t="s">
        <v>647</v>
      </c>
      <c r="E63" s="10">
        <v>5417952</v>
      </c>
      <c r="F63" s="10">
        <v>5417952</v>
      </c>
      <c r="G63" s="10">
        <v>0</v>
      </c>
      <c r="H63" s="10">
        <v>100000</v>
      </c>
      <c r="I63" s="10">
        <v>0</v>
      </c>
      <c r="J63" s="10">
        <v>3253911</v>
      </c>
      <c r="K63" s="10">
        <v>3023699</v>
      </c>
      <c r="L63" s="10">
        <v>2064041</v>
      </c>
      <c r="M63" s="10" t="s">
        <v>648</v>
      </c>
      <c r="N63" s="15">
        <f t="shared" si="0"/>
        <v>0.6005795178694828</v>
      </c>
    </row>
    <row r="64" spans="1:14" s="4" customFormat="1" ht="15">
      <c r="A64" s="5" t="s">
        <v>649</v>
      </c>
      <c r="B64" s="5" t="s">
        <v>650</v>
      </c>
      <c r="C64" s="6">
        <v>1</v>
      </c>
      <c r="D64" s="10" t="s">
        <v>651</v>
      </c>
      <c r="E64" s="10">
        <v>1625000</v>
      </c>
      <c r="F64" s="10">
        <v>1625000</v>
      </c>
      <c r="G64" s="10">
        <v>0</v>
      </c>
      <c r="H64" s="10">
        <v>0</v>
      </c>
      <c r="I64" s="10">
        <v>0</v>
      </c>
      <c r="J64" s="10">
        <v>743600</v>
      </c>
      <c r="K64" s="10">
        <v>743600</v>
      </c>
      <c r="L64" s="10">
        <v>881400</v>
      </c>
      <c r="M64" s="10">
        <v>881400</v>
      </c>
      <c r="N64" s="15">
        <f t="shared" si="0"/>
        <v>0.4576</v>
      </c>
    </row>
    <row r="65" spans="1:14" s="4" customFormat="1" ht="15">
      <c r="A65" s="5" t="s">
        <v>302</v>
      </c>
      <c r="B65" s="5" t="s">
        <v>303</v>
      </c>
      <c r="C65" s="6">
        <v>1</v>
      </c>
      <c r="D65" s="10" t="s">
        <v>652</v>
      </c>
      <c r="E65" s="10">
        <v>3792952</v>
      </c>
      <c r="F65" s="10">
        <v>3792952</v>
      </c>
      <c r="G65" s="10">
        <v>0</v>
      </c>
      <c r="H65" s="10">
        <v>100000</v>
      </c>
      <c r="I65" s="10">
        <v>0</v>
      </c>
      <c r="J65" s="10">
        <v>2510311</v>
      </c>
      <c r="K65" s="10">
        <v>2280099</v>
      </c>
      <c r="L65" s="10">
        <v>1182641</v>
      </c>
      <c r="M65" s="10" t="s">
        <v>653</v>
      </c>
      <c r="N65" s="15">
        <f t="shared" si="0"/>
        <v>0.6618356889304162</v>
      </c>
    </row>
    <row r="66" spans="1:14" s="4" customFormat="1" ht="15">
      <c r="A66" s="5" t="s">
        <v>654</v>
      </c>
      <c r="B66" s="5" t="s">
        <v>655</v>
      </c>
      <c r="C66" s="6">
        <v>1</v>
      </c>
      <c r="D66" s="10">
        <v>100000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5">
        <v>0</v>
      </c>
    </row>
    <row r="67" spans="1:14" s="4" customFormat="1" ht="30">
      <c r="A67" s="5" t="s">
        <v>304</v>
      </c>
      <c r="B67" s="5" t="s">
        <v>305</v>
      </c>
      <c r="C67" s="6">
        <v>1</v>
      </c>
      <c r="D67" s="10" t="s">
        <v>656</v>
      </c>
      <c r="E67" s="10">
        <v>10584995.86</v>
      </c>
      <c r="F67" s="10">
        <v>10584995.86</v>
      </c>
      <c r="G67" s="10">
        <v>0</v>
      </c>
      <c r="H67" s="10">
        <v>0</v>
      </c>
      <c r="I67" s="10">
        <v>0</v>
      </c>
      <c r="J67" s="10">
        <v>7347747.2</v>
      </c>
      <c r="K67" s="10">
        <v>7203533.89</v>
      </c>
      <c r="L67" s="10">
        <v>3237248.66</v>
      </c>
      <c r="M67" s="10" t="s">
        <v>657</v>
      </c>
      <c r="N67" s="15">
        <f t="shared" si="0"/>
        <v>0.6941662800045725</v>
      </c>
    </row>
    <row r="68" spans="1:14" s="4" customFormat="1" ht="15">
      <c r="A68" s="5" t="s">
        <v>308</v>
      </c>
      <c r="B68" s="5" t="s">
        <v>309</v>
      </c>
      <c r="C68" s="6">
        <v>1</v>
      </c>
      <c r="D68" s="10">
        <v>100000</v>
      </c>
      <c r="E68" s="10">
        <v>339473.01</v>
      </c>
      <c r="F68" s="10">
        <v>339473.01</v>
      </c>
      <c r="G68" s="10">
        <v>0</v>
      </c>
      <c r="H68" s="10">
        <v>0</v>
      </c>
      <c r="I68" s="10">
        <v>0</v>
      </c>
      <c r="J68" s="10">
        <v>50049.03</v>
      </c>
      <c r="K68" s="10">
        <v>9672</v>
      </c>
      <c r="L68" s="10">
        <v>289423.98</v>
      </c>
      <c r="M68" s="10">
        <v>289423.98</v>
      </c>
      <c r="N68" s="15">
        <f t="shared" si="0"/>
        <v>0.1474315439686943</v>
      </c>
    </row>
    <row r="69" spans="1:14" s="4" customFormat="1" ht="30">
      <c r="A69" s="5" t="s">
        <v>310</v>
      </c>
      <c r="B69" s="5" t="s">
        <v>311</v>
      </c>
      <c r="C69" s="6">
        <v>1</v>
      </c>
      <c r="D69" s="10" t="s">
        <v>658</v>
      </c>
      <c r="E69" s="10">
        <v>900000</v>
      </c>
      <c r="F69" s="10">
        <v>900000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900000</v>
      </c>
      <c r="M69" s="10">
        <v>900000</v>
      </c>
      <c r="N69" s="15">
        <f t="shared" si="0"/>
        <v>0</v>
      </c>
    </row>
    <row r="70" spans="1:14" s="4" customFormat="1" ht="15">
      <c r="A70" s="5" t="s">
        <v>659</v>
      </c>
      <c r="B70" s="5" t="s">
        <v>660</v>
      </c>
      <c r="C70" s="6">
        <v>1</v>
      </c>
      <c r="D70" s="10">
        <v>100000</v>
      </c>
      <c r="E70" s="10">
        <v>100000</v>
      </c>
      <c r="F70" s="10">
        <v>100000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100000</v>
      </c>
      <c r="M70" s="10">
        <v>100000</v>
      </c>
      <c r="N70" s="15">
        <f t="shared" si="0"/>
        <v>0</v>
      </c>
    </row>
    <row r="71" spans="1:14" s="4" customFormat="1" ht="30">
      <c r="A71" s="5" t="s">
        <v>312</v>
      </c>
      <c r="B71" s="5" t="s">
        <v>313</v>
      </c>
      <c r="C71" s="6">
        <v>1</v>
      </c>
      <c r="D71" s="10" t="s">
        <v>661</v>
      </c>
      <c r="E71" s="10">
        <v>1742000</v>
      </c>
      <c r="F71" s="10">
        <v>1742000</v>
      </c>
      <c r="G71" s="10">
        <v>0</v>
      </c>
      <c r="H71" s="10">
        <v>0</v>
      </c>
      <c r="I71" s="10">
        <v>0</v>
      </c>
      <c r="J71" s="10">
        <v>44175.32</v>
      </c>
      <c r="K71" s="10">
        <v>40339.04</v>
      </c>
      <c r="L71" s="10">
        <v>1697824.68</v>
      </c>
      <c r="M71" s="10" t="s">
        <v>662</v>
      </c>
      <c r="N71" s="15">
        <f t="shared" si="0"/>
        <v>0.025358966704936856</v>
      </c>
    </row>
    <row r="72" spans="1:14" s="4" customFormat="1" ht="15">
      <c r="A72" s="5" t="s">
        <v>316</v>
      </c>
      <c r="B72" s="5" t="s">
        <v>317</v>
      </c>
      <c r="C72" s="6">
        <v>1</v>
      </c>
      <c r="D72" s="10">
        <v>100000</v>
      </c>
      <c r="E72" s="10">
        <v>100000</v>
      </c>
      <c r="F72" s="10">
        <v>100000</v>
      </c>
      <c r="G72" s="10">
        <v>0</v>
      </c>
      <c r="H72" s="10">
        <v>0</v>
      </c>
      <c r="I72" s="10">
        <v>0</v>
      </c>
      <c r="J72" s="10">
        <v>100000</v>
      </c>
      <c r="K72" s="10">
        <v>0</v>
      </c>
      <c r="L72" s="10">
        <v>0</v>
      </c>
      <c r="M72" s="10">
        <v>0</v>
      </c>
      <c r="N72" s="15">
        <f t="shared" si="0"/>
        <v>1</v>
      </c>
    </row>
    <row r="73" spans="1:14" s="4" customFormat="1" ht="15">
      <c r="A73" s="5" t="s">
        <v>318</v>
      </c>
      <c r="B73" s="5" t="s">
        <v>319</v>
      </c>
      <c r="C73" s="6">
        <v>1</v>
      </c>
      <c r="D73" s="10" t="s">
        <v>663</v>
      </c>
      <c r="E73" s="10">
        <v>7153522.85</v>
      </c>
      <c r="F73" s="10">
        <v>7153522.85</v>
      </c>
      <c r="G73" s="10">
        <v>0</v>
      </c>
      <c r="H73" s="10">
        <v>0</v>
      </c>
      <c r="I73" s="10">
        <v>0</v>
      </c>
      <c r="J73" s="10">
        <v>7153522.85</v>
      </c>
      <c r="K73" s="10">
        <v>7153522.85</v>
      </c>
      <c r="L73" s="10">
        <v>0</v>
      </c>
      <c r="M73" s="10">
        <v>0</v>
      </c>
      <c r="N73" s="15">
        <f t="shared" si="0"/>
        <v>1</v>
      </c>
    </row>
    <row r="74" spans="1:14" s="4" customFormat="1" ht="30">
      <c r="A74" s="5" t="s">
        <v>320</v>
      </c>
      <c r="B74" s="5" t="s">
        <v>321</v>
      </c>
      <c r="C74" s="6">
        <v>1</v>
      </c>
      <c r="D74" s="10" t="s">
        <v>664</v>
      </c>
      <c r="E74" s="10">
        <v>250000</v>
      </c>
      <c r="F74" s="10">
        <v>250000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250000</v>
      </c>
      <c r="M74" s="10">
        <v>250000</v>
      </c>
      <c r="N74" s="15">
        <f t="shared" si="0"/>
        <v>0</v>
      </c>
    </row>
    <row r="75" spans="1:14" s="4" customFormat="1" ht="15">
      <c r="A75" s="5" t="s">
        <v>322</v>
      </c>
      <c r="B75" s="5" t="s">
        <v>323</v>
      </c>
      <c r="C75" s="6">
        <v>1</v>
      </c>
      <c r="D75" s="10" t="s">
        <v>665</v>
      </c>
      <c r="E75" s="10">
        <v>31785052</v>
      </c>
      <c r="F75" s="10">
        <v>31785052</v>
      </c>
      <c r="G75" s="10">
        <v>0</v>
      </c>
      <c r="H75" s="10">
        <v>0</v>
      </c>
      <c r="I75" s="10">
        <v>0</v>
      </c>
      <c r="J75" s="10">
        <v>22365998.36</v>
      </c>
      <c r="K75" s="10">
        <v>20853286.59</v>
      </c>
      <c r="L75" s="10">
        <v>9419053.64</v>
      </c>
      <c r="M75" s="10" t="s">
        <v>666</v>
      </c>
      <c r="N75" s="15">
        <f t="shared" si="0"/>
        <v>0.7036640481192228</v>
      </c>
    </row>
    <row r="76" spans="1:14" s="4" customFormat="1" ht="15">
      <c r="A76" s="5" t="s">
        <v>325</v>
      </c>
      <c r="B76" s="5" t="s">
        <v>326</v>
      </c>
      <c r="C76" s="6">
        <v>1</v>
      </c>
      <c r="D76" s="10" t="s">
        <v>607</v>
      </c>
      <c r="E76" s="10">
        <v>700000</v>
      </c>
      <c r="F76" s="10">
        <v>700000</v>
      </c>
      <c r="G76" s="10">
        <v>0</v>
      </c>
      <c r="H76" s="10">
        <v>0</v>
      </c>
      <c r="I76" s="10">
        <v>0</v>
      </c>
      <c r="J76" s="10">
        <v>134989.82</v>
      </c>
      <c r="K76" s="10">
        <v>126653.05</v>
      </c>
      <c r="L76" s="10">
        <v>565010.18</v>
      </c>
      <c r="M76" s="10">
        <v>565010.18</v>
      </c>
      <c r="N76" s="15">
        <f t="shared" si="0"/>
        <v>0.1928426</v>
      </c>
    </row>
    <row r="77" spans="1:14" s="4" customFormat="1" ht="15">
      <c r="A77" s="5" t="s">
        <v>327</v>
      </c>
      <c r="B77" s="5" t="s">
        <v>328</v>
      </c>
      <c r="C77" s="6">
        <v>1</v>
      </c>
      <c r="D77" s="10" t="s">
        <v>667</v>
      </c>
      <c r="E77" s="10">
        <v>31085052</v>
      </c>
      <c r="F77" s="10">
        <v>31085052</v>
      </c>
      <c r="G77" s="10">
        <v>0</v>
      </c>
      <c r="H77" s="10">
        <v>0</v>
      </c>
      <c r="I77" s="10">
        <v>0</v>
      </c>
      <c r="J77" s="10">
        <v>22231008.54</v>
      </c>
      <c r="K77" s="10">
        <v>20726633.54</v>
      </c>
      <c r="L77" s="10">
        <v>8854043.46</v>
      </c>
      <c r="M77" s="10" t="s">
        <v>668</v>
      </c>
      <c r="N77" s="15">
        <f aca="true" t="shared" si="1" ref="N77:N139">J77/E77</f>
        <v>0.71516716587767</v>
      </c>
    </row>
    <row r="78" spans="1:14" s="4" customFormat="1" ht="15">
      <c r="A78" s="5" t="s">
        <v>329</v>
      </c>
      <c r="B78" s="5" t="s">
        <v>330</v>
      </c>
      <c r="C78" s="6">
        <v>1</v>
      </c>
      <c r="D78" s="10" t="s">
        <v>669</v>
      </c>
      <c r="E78" s="10">
        <v>30082167</v>
      </c>
      <c r="F78" s="10">
        <v>30082167</v>
      </c>
      <c r="G78" s="10">
        <v>0</v>
      </c>
      <c r="H78" s="10">
        <v>867112.35</v>
      </c>
      <c r="I78" s="10">
        <v>270412.61</v>
      </c>
      <c r="J78" s="10">
        <v>21403196.45</v>
      </c>
      <c r="K78" s="10">
        <v>18641411.56</v>
      </c>
      <c r="L78" s="10">
        <v>7541445.59</v>
      </c>
      <c r="M78" s="10" t="s">
        <v>670</v>
      </c>
      <c r="N78" s="15">
        <f t="shared" si="1"/>
        <v>0.7114911784779334</v>
      </c>
    </row>
    <row r="79" spans="1:14" s="4" customFormat="1" ht="15">
      <c r="A79" s="5" t="s">
        <v>334</v>
      </c>
      <c r="B79" s="5" t="s">
        <v>335</v>
      </c>
      <c r="C79" s="6">
        <v>1</v>
      </c>
      <c r="D79" s="10" t="s">
        <v>671</v>
      </c>
      <c r="E79" s="10">
        <v>6729725</v>
      </c>
      <c r="F79" s="10">
        <v>6729725</v>
      </c>
      <c r="G79" s="10">
        <v>0</v>
      </c>
      <c r="H79" s="10">
        <v>570151.36</v>
      </c>
      <c r="I79" s="10">
        <v>100796.67</v>
      </c>
      <c r="J79" s="10">
        <v>3081416.38</v>
      </c>
      <c r="K79" s="10">
        <v>2093840</v>
      </c>
      <c r="L79" s="10">
        <v>2977360.59</v>
      </c>
      <c r="M79" s="10" t="s">
        <v>672</v>
      </c>
      <c r="N79" s="15">
        <f t="shared" si="1"/>
        <v>0.4578814706395878</v>
      </c>
    </row>
    <row r="80" spans="1:14" s="4" customFormat="1" ht="15">
      <c r="A80" s="5" t="s">
        <v>339</v>
      </c>
      <c r="B80" s="5" t="s">
        <v>340</v>
      </c>
      <c r="C80" s="6">
        <v>1</v>
      </c>
      <c r="D80" s="10" t="s">
        <v>673</v>
      </c>
      <c r="E80" s="10">
        <v>12339014</v>
      </c>
      <c r="F80" s="10">
        <v>12339014</v>
      </c>
      <c r="G80" s="10">
        <v>0</v>
      </c>
      <c r="H80" s="10">
        <v>162557.5</v>
      </c>
      <c r="I80" s="10">
        <v>169615.94</v>
      </c>
      <c r="J80" s="10">
        <v>10176027.93</v>
      </c>
      <c r="K80" s="10">
        <v>8425675.42</v>
      </c>
      <c r="L80" s="10">
        <v>1830812.63</v>
      </c>
      <c r="M80" s="10" t="s">
        <v>674</v>
      </c>
      <c r="N80" s="15">
        <f t="shared" si="1"/>
        <v>0.8247034917052529</v>
      </c>
    </row>
    <row r="81" spans="1:14" s="4" customFormat="1" ht="15">
      <c r="A81" s="5" t="s">
        <v>343</v>
      </c>
      <c r="B81" s="5" t="s">
        <v>344</v>
      </c>
      <c r="C81" s="6">
        <v>1</v>
      </c>
      <c r="D81" s="10" t="s">
        <v>675</v>
      </c>
      <c r="E81" s="10">
        <v>5245500</v>
      </c>
      <c r="F81" s="10">
        <v>5245500</v>
      </c>
      <c r="G81" s="10">
        <v>0</v>
      </c>
      <c r="H81" s="10">
        <v>0</v>
      </c>
      <c r="I81" s="10">
        <v>0</v>
      </c>
      <c r="J81" s="10">
        <v>3650625</v>
      </c>
      <c r="K81" s="10">
        <v>3650625</v>
      </c>
      <c r="L81" s="10">
        <v>1594875</v>
      </c>
      <c r="M81" s="10" t="s">
        <v>676</v>
      </c>
      <c r="N81" s="15">
        <f t="shared" si="1"/>
        <v>0.6959536745782099</v>
      </c>
    </row>
    <row r="82" spans="1:14" s="4" customFormat="1" ht="15">
      <c r="A82" s="5" t="s">
        <v>347</v>
      </c>
      <c r="B82" s="5" t="s">
        <v>348</v>
      </c>
      <c r="C82" s="6">
        <v>1</v>
      </c>
      <c r="D82" s="10" t="s">
        <v>677</v>
      </c>
      <c r="E82" s="10">
        <v>4210428</v>
      </c>
      <c r="F82" s="10">
        <v>4210428</v>
      </c>
      <c r="G82" s="10">
        <v>0</v>
      </c>
      <c r="H82" s="10">
        <v>134403.49</v>
      </c>
      <c r="I82" s="10">
        <v>0</v>
      </c>
      <c r="J82" s="10">
        <v>3659807.14</v>
      </c>
      <c r="K82" s="10">
        <v>3635951.14</v>
      </c>
      <c r="L82" s="10">
        <v>416217.37</v>
      </c>
      <c r="M82" s="10">
        <v>416217.37</v>
      </c>
      <c r="N82" s="15">
        <f t="shared" si="1"/>
        <v>0.8692244921418916</v>
      </c>
    </row>
    <row r="83" spans="1:14" s="4" customFormat="1" ht="30">
      <c r="A83" s="5" t="s">
        <v>349</v>
      </c>
      <c r="B83" s="5" t="s">
        <v>350</v>
      </c>
      <c r="C83" s="6">
        <v>1</v>
      </c>
      <c r="D83" s="10">
        <v>100000</v>
      </c>
      <c r="E83" s="10">
        <v>1100000</v>
      </c>
      <c r="F83" s="10">
        <v>1100000</v>
      </c>
      <c r="G83" s="10">
        <v>0</v>
      </c>
      <c r="H83" s="10">
        <v>0</v>
      </c>
      <c r="I83" s="10">
        <v>0</v>
      </c>
      <c r="J83" s="10">
        <v>656400</v>
      </c>
      <c r="K83" s="10">
        <v>656400</v>
      </c>
      <c r="L83" s="10">
        <v>443600</v>
      </c>
      <c r="M83" s="10">
        <v>443600</v>
      </c>
      <c r="N83" s="15">
        <f t="shared" si="1"/>
        <v>0.5967272727272728</v>
      </c>
    </row>
    <row r="84" spans="1:14" s="4" customFormat="1" ht="15">
      <c r="A84" s="5" t="s">
        <v>351</v>
      </c>
      <c r="B84" s="5" t="s">
        <v>352</v>
      </c>
      <c r="C84" s="6">
        <v>1</v>
      </c>
      <c r="D84" s="10">
        <v>450000</v>
      </c>
      <c r="E84" s="10">
        <v>187500</v>
      </c>
      <c r="F84" s="10">
        <v>187500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187500</v>
      </c>
      <c r="M84" s="10">
        <v>187500</v>
      </c>
      <c r="N84" s="15">
        <f t="shared" si="1"/>
        <v>0</v>
      </c>
    </row>
    <row r="85" spans="1:14" s="4" customFormat="1" ht="30">
      <c r="A85" s="5" t="s">
        <v>353</v>
      </c>
      <c r="B85" s="5" t="s">
        <v>354</v>
      </c>
      <c r="C85" s="6">
        <v>1</v>
      </c>
      <c r="D85" s="10" t="s">
        <v>678</v>
      </c>
      <c r="E85" s="10">
        <v>270000</v>
      </c>
      <c r="F85" s="10">
        <v>270000</v>
      </c>
      <c r="G85" s="10">
        <v>0</v>
      </c>
      <c r="H85" s="10">
        <v>0</v>
      </c>
      <c r="I85" s="10">
        <v>0</v>
      </c>
      <c r="J85" s="10">
        <v>178920</v>
      </c>
      <c r="K85" s="10">
        <v>178920</v>
      </c>
      <c r="L85" s="10">
        <v>91080</v>
      </c>
      <c r="M85" s="10">
        <v>91080</v>
      </c>
      <c r="N85" s="15">
        <f t="shared" si="1"/>
        <v>0.6626666666666666</v>
      </c>
    </row>
    <row r="86" spans="1:14" s="4" customFormat="1" ht="15">
      <c r="A86" s="5" t="s">
        <v>355</v>
      </c>
      <c r="B86" s="5" t="s">
        <v>356</v>
      </c>
      <c r="C86" s="6">
        <v>1</v>
      </c>
      <c r="D86" s="10" t="s">
        <v>679</v>
      </c>
      <c r="E86" s="10">
        <v>164643578</v>
      </c>
      <c r="F86" s="10">
        <v>164643578</v>
      </c>
      <c r="G86" s="10">
        <v>0</v>
      </c>
      <c r="H86" s="10">
        <v>25984947.57</v>
      </c>
      <c r="I86" s="10">
        <v>0</v>
      </c>
      <c r="J86" s="10">
        <v>29693734.45</v>
      </c>
      <c r="K86" s="10">
        <v>4742961.96</v>
      </c>
      <c r="L86" s="10">
        <v>108964895.98</v>
      </c>
      <c r="M86" s="10" t="s">
        <v>680</v>
      </c>
      <c r="N86" s="15">
        <f t="shared" si="1"/>
        <v>0.1803516104952481</v>
      </c>
    </row>
    <row r="87" spans="1:14" s="4" customFormat="1" ht="15">
      <c r="A87" s="5" t="s">
        <v>360</v>
      </c>
      <c r="B87" s="5" t="s">
        <v>361</v>
      </c>
      <c r="C87" s="6">
        <v>1</v>
      </c>
      <c r="D87" s="10" t="s">
        <v>681</v>
      </c>
      <c r="E87" s="10">
        <v>114643578</v>
      </c>
      <c r="F87" s="10">
        <v>114643578</v>
      </c>
      <c r="G87" s="10">
        <v>0</v>
      </c>
      <c r="H87" s="10">
        <v>25984947.57</v>
      </c>
      <c r="I87" s="10">
        <v>0</v>
      </c>
      <c r="J87" s="10">
        <v>29693734.45</v>
      </c>
      <c r="K87" s="10">
        <v>4742961.96</v>
      </c>
      <c r="L87" s="10">
        <v>58964895.98</v>
      </c>
      <c r="M87" s="10" t="s">
        <v>682</v>
      </c>
      <c r="N87" s="15">
        <f t="shared" si="1"/>
        <v>0.2590091391774252</v>
      </c>
    </row>
    <row r="88" spans="1:14" s="4" customFormat="1" ht="15">
      <c r="A88" s="5" t="s">
        <v>373</v>
      </c>
      <c r="B88" s="5" t="s">
        <v>374</v>
      </c>
      <c r="C88" s="6">
        <v>1</v>
      </c>
      <c r="D88" s="10">
        <v>0</v>
      </c>
      <c r="E88" s="10">
        <v>1050000</v>
      </c>
      <c r="F88" s="10">
        <v>1050000</v>
      </c>
      <c r="G88" s="10">
        <v>0</v>
      </c>
      <c r="H88" s="10">
        <v>0</v>
      </c>
      <c r="I88" s="10">
        <v>0</v>
      </c>
      <c r="J88" s="10">
        <v>959974.96</v>
      </c>
      <c r="K88" s="10">
        <v>959974.96</v>
      </c>
      <c r="L88" s="10">
        <v>90025.04</v>
      </c>
      <c r="M88" s="10">
        <v>90025.04</v>
      </c>
      <c r="N88" s="15">
        <f t="shared" si="1"/>
        <v>0.9142618666666666</v>
      </c>
    </row>
    <row r="89" spans="1:14" s="4" customFormat="1" ht="15">
      <c r="A89" s="5" t="s">
        <v>376</v>
      </c>
      <c r="B89" s="5" t="s">
        <v>377</v>
      </c>
      <c r="C89" s="6">
        <v>1</v>
      </c>
      <c r="D89" s="10">
        <v>0</v>
      </c>
      <c r="E89" s="10">
        <v>5300000</v>
      </c>
      <c r="F89" s="10">
        <v>5300000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5300000</v>
      </c>
      <c r="M89" s="10" t="s">
        <v>684</v>
      </c>
      <c r="N89" s="15">
        <f t="shared" si="1"/>
        <v>0</v>
      </c>
    </row>
    <row r="90" spans="1:14" s="4" customFormat="1" ht="15">
      <c r="A90" s="5" t="s">
        <v>368</v>
      </c>
      <c r="B90" s="5" t="s">
        <v>369</v>
      </c>
      <c r="C90" s="6">
        <v>1</v>
      </c>
      <c r="D90" s="10">
        <v>0</v>
      </c>
      <c r="E90" s="10">
        <v>22614866</v>
      </c>
      <c r="F90" s="10">
        <v>22614866</v>
      </c>
      <c r="G90" s="10">
        <v>0</v>
      </c>
      <c r="H90" s="10">
        <v>10000000</v>
      </c>
      <c r="I90" s="10">
        <v>0</v>
      </c>
      <c r="J90" s="10">
        <v>4782080</v>
      </c>
      <c r="K90" s="10">
        <v>286000</v>
      </c>
      <c r="L90" s="10">
        <v>7832786</v>
      </c>
      <c r="M90" s="10" t="s">
        <v>685</v>
      </c>
      <c r="N90" s="15">
        <f t="shared" si="1"/>
        <v>0.21145736614136915</v>
      </c>
    </row>
    <row r="91" spans="1:14" s="4" customFormat="1" ht="15">
      <c r="A91" s="5" t="s">
        <v>381</v>
      </c>
      <c r="B91" s="5" t="s">
        <v>382</v>
      </c>
      <c r="C91" s="6">
        <v>1</v>
      </c>
      <c r="D91" s="10">
        <v>0</v>
      </c>
      <c r="E91" s="10">
        <v>7000000</v>
      </c>
      <c r="F91" s="10">
        <v>7000000</v>
      </c>
      <c r="G91" s="10">
        <v>0</v>
      </c>
      <c r="H91" s="10">
        <v>0</v>
      </c>
      <c r="I91" s="10">
        <v>0</v>
      </c>
      <c r="J91" s="10">
        <v>5704684.59</v>
      </c>
      <c r="K91" s="10">
        <v>0</v>
      </c>
      <c r="L91" s="10">
        <v>1295315.41</v>
      </c>
      <c r="M91" s="10" t="s">
        <v>686</v>
      </c>
      <c r="N91" s="15">
        <f t="shared" si="1"/>
        <v>0.8149549414285714</v>
      </c>
    </row>
    <row r="92" spans="1:14" s="4" customFormat="1" ht="15">
      <c r="A92" s="5" t="s">
        <v>371</v>
      </c>
      <c r="B92" s="5" t="s">
        <v>372</v>
      </c>
      <c r="C92" s="6">
        <v>1</v>
      </c>
      <c r="D92" s="10">
        <v>0</v>
      </c>
      <c r="E92" s="10">
        <v>23816488</v>
      </c>
      <c r="F92" s="10">
        <v>23816488</v>
      </c>
      <c r="G92" s="10">
        <v>0</v>
      </c>
      <c r="H92" s="10">
        <v>0</v>
      </c>
      <c r="I92" s="10">
        <v>0</v>
      </c>
      <c r="J92" s="10">
        <v>7896263</v>
      </c>
      <c r="K92" s="10">
        <v>0</v>
      </c>
      <c r="L92" s="10">
        <v>15920225</v>
      </c>
      <c r="M92" s="10" t="s">
        <v>687</v>
      </c>
      <c r="N92" s="15">
        <f t="shared" si="1"/>
        <v>0.3315460701006798</v>
      </c>
    </row>
    <row r="93" spans="1:14" s="4" customFormat="1" ht="15">
      <c r="A93" s="5" t="s">
        <v>373</v>
      </c>
      <c r="B93" s="5" t="s">
        <v>374</v>
      </c>
      <c r="C93" s="6">
        <v>280</v>
      </c>
      <c r="D93" s="10" t="s">
        <v>683</v>
      </c>
      <c r="E93" s="10">
        <v>14862043</v>
      </c>
      <c r="F93" s="10">
        <v>14862043</v>
      </c>
      <c r="G93" s="10">
        <v>0</v>
      </c>
      <c r="H93" s="10">
        <v>0</v>
      </c>
      <c r="I93" s="10">
        <v>0</v>
      </c>
      <c r="J93" s="10">
        <v>479000.14</v>
      </c>
      <c r="K93" s="10">
        <v>0</v>
      </c>
      <c r="L93" s="10">
        <v>14383042.86</v>
      </c>
      <c r="M93" s="10" t="s">
        <v>688</v>
      </c>
      <c r="N93" s="15">
        <f t="shared" si="1"/>
        <v>0.03222976410443706</v>
      </c>
    </row>
    <row r="94" spans="1:14" s="4" customFormat="1" ht="15">
      <c r="A94" s="5" t="s">
        <v>364</v>
      </c>
      <c r="B94" s="5" t="s">
        <v>365</v>
      </c>
      <c r="C94" s="6">
        <v>280</v>
      </c>
      <c r="D94" s="10" t="s">
        <v>689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5">
        <v>0</v>
      </c>
    </row>
    <row r="95" spans="1:14" s="4" customFormat="1" ht="15">
      <c r="A95" s="5" t="s">
        <v>376</v>
      </c>
      <c r="B95" s="5" t="s">
        <v>377</v>
      </c>
      <c r="C95" s="6">
        <v>280</v>
      </c>
      <c r="D95" s="10" t="s">
        <v>690</v>
      </c>
      <c r="E95" s="10">
        <v>6895181</v>
      </c>
      <c r="F95" s="10">
        <v>6895181</v>
      </c>
      <c r="G95" s="10">
        <v>0</v>
      </c>
      <c r="H95" s="10">
        <v>0</v>
      </c>
      <c r="I95" s="10">
        <v>0</v>
      </c>
      <c r="J95" s="10">
        <v>2879049.04</v>
      </c>
      <c r="K95" s="10">
        <v>2879049.04</v>
      </c>
      <c r="L95" s="10">
        <v>4016131.96</v>
      </c>
      <c r="M95" s="10" t="s">
        <v>691</v>
      </c>
      <c r="N95" s="15">
        <f t="shared" si="1"/>
        <v>0.4175450999763458</v>
      </c>
    </row>
    <row r="96" spans="1:14" s="4" customFormat="1" ht="15">
      <c r="A96" s="5" t="s">
        <v>368</v>
      </c>
      <c r="B96" s="5" t="s">
        <v>369</v>
      </c>
      <c r="C96" s="6">
        <v>280</v>
      </c>
      <c r="D96" s="10" t="s">
        <v>692</v>
      </c>
      <c r="E96" s="10">
        <v>28355000</v>
      </c>
      <c r="F96" s="10">
        <v>28355000</v>
      </c>
      <c r="G96" s="10">
        <v>0</v>
      </c>
      <c r="H96" s="10">
        <v>15984947.57</v>
      </c>
      <c r="I96" s="10">
        <v>0</v>
      </c>
      <c r="J96" s="10">
        <v>6992682.72</v>
      </c>
      <c r="K96" s="10">
        <v>617937.96</v>
      </c>
      <c r="L96" s="10">
        <v>5377369.71</v>
      </c>
      <c r="M96" s="10" t="s">
        <v>693</v>
      </c>
      <c r="N96" s="15">
        <f t="shared" si="1"/>
        <v>0.24661198095573972</v>
      </c>
    </row>
    <row r="97" spans="1:14" s="4" customFormat="1" ht="15">
      <c r="A97" s="5" t="s">
        <v>381</v>
      </c>
      <c r="B97" s="5" t="s">
        <v>382</v>
      </c>
      <c r="C97" s="6">
        <v>280</v>
      </c>
      <c r="D97" s="10" t="s">
        <v>375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5">
        <v>0</v>
      </c>
    </row>
    <row r="98" spans="1:14" s="4" customFormat="1" ht="15">
      <c r="A98" s="5" t="s">
        <v>371</v>
      </c>
      <c r="B98" s="5" t="s">
        <v>372</v>
      </c>
      <c r="C98" s="6">
        <v>280</v>
      </c>
      <c r="D98" s="10" t="s">
        <v>694</v>
      </c>
      <c r="E98" s="10">
        <v>4750000</v>
      </c>
      <c r="F98" s="10">
        <v>4750000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4750000</v>
      </c>
      <c r="M98" s="10" t="s">
        <v>695</v>
      </c>
      <c r="N98" s="15">
        <f t="shared" si="1"/>
        <v>0</v>
      </c>
    </row>
    <row r="99" spans="1:14" s="4" customFormat="1" ht="15">
      <c r="A99" s="5" t="s">
        <v>696</v>
      </c>
      <c r="B99" s="5" t="s">
        <v>697</v>
      </c>
      <c r="C99" s="6">
        <v>280</v>
      </c>
      <c r="D99" s="10" t="s">
        <v>698</v>
      </c>
      <c r="E99" s="10">
        <v>50000000</v>
      </c>
      <c r="F99" s="10">
        <v>50000000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50000000</v>
      </c>
      <c r="M99" s="10" t="s">
        <v>699</v>
      </c>
      <c r="N99" s="15">
        <f t="shared" si="1"/>
        <v>0</v>
      </c>
    </row>
    <row r="100" spans="1:14" s="4" customFormat="1" ht="15">
      <c r="A100" s="5" t="s">
        <v>700</v>
      </c>
      <c r="B100" s="5" t="s">
        <v>701</v>
      </c>
      <c r="C100" s="6">
        <v>280</v>
      </c>
      <c r="D100" s="10" t="s">
        <v>698</v>
      </c>
      <c r="E100" s="10">
        <v>50000000</v>
      </c>
      <c r="F100" s="10">
        <v>50000000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50000000</v>
      </c>
      <c r="M100" s="10" t="s">
        <v>699</v>
      </c>
      <c r="N100" s="15">
        <f t="shared" si="1"/>
        <v>0</v>
      </c>
    </row>
    <row r="101" spans="1:14" s="4" customFormat="1" ht="15">
      <c r="A101" s="5" t="s">
        <v>393</v>
      </c>
      <c r="B101" s="5" t="s">
        <v>394</v>
      </c>
      <c r="C101" s="6">
        <v>1</v>
      </c>
      <c r="D101" s="10" t="s">
        <v>702</v>
      </c>
      <c r="E101" s="10">
        <v>270769506</v>
      </c>
      <c r="F101" s="10">
        <v>270769506</v>
      </c>
      <c r="G101" s="10">
        <v>0</v>
      </c>
      <c r="H101" s="10">
        <v>0</v>
      </c>
      <c r="I101" s="10">
        <v>0</v>
      </c>
      <c r="J101" s="10">
        <v>268540568.27</v>
      </c>
      <c r="K101" s="10">
        <v>268540568.27</v>
      </c>
      <c r="L101" s="10">
        <v>2228937.73</v>
      </c>
      <c r="M101" s="10" t="s">
        <v>703</v>
      </c>
      <c r="N101" s="15">
        <f t="shared" si="1"/>
        <v>0.9917681360692071</v>
      </c>
    </row>
    <row r="102" spans="1:14" s="4" customFormat="1" ht="30">
      <c r="A102" s="5" t="s">
        <v>398</v>
      </c>
      <c r="B102" s="5" t="s">
        <v>399</v>
      </c>
      <c r="C102" s="6">
        <v>1</v>
      </c>
      <c r="D102" s="10" t="s">
        <v>704</v>
      </c>
      <c r="E102" s="10">
        <v>218729436</v>
      </c>
      <c r="F102" s="10">
        <v>218729436</v>
      </c>
      <c r="G102" s="10">
        <v>0</v>
      </c>
      <c r="H102" s="10">
        <v>0</v>
      </c>
      <c r="I102" s="10">
        <v>0</v>
      </c>
      <c r="J102" s="10">
        <v>216600873.77</v>
      </c>
      <c r="K102" s="10">
        <v>216600873.77</v>
      </c>
      <c r="L102" s="10">
        <v>2128562.23</v>
      </c>
      <c r="M102" s="10" t="s">
        <v>705</v>
      </c>
      <c r="N102" s="15">
        <f t="shared" si="1"/>
        <v>0.9902685149793922</v>
      </c>
    </row>
    <row r="103" spans="1:14" s="4" customFormat="1" ht="60">
      <c r="A103" s="5" t="s">
        <v>706</v>
      </c>
      <c r="B103" s="5" t="s">
        <v>419</v>
      </c>
      <c r="C103" s="6">
        <v>1</v>
      </c>
      <c r="D103" s="10" t="s">
        <v>707</v>
      </c>
      <c r="E103" s="10">
        <v>97750197</v>
      </c>
      <c r="F103" s="10">
        <v>97750197</v>
      </c>
      <c r="G103" s="10">
        <v>0</v>
      </c>
      <c r="H103" s="10">
        <v>0</v>
      </c>
      <c r="I103" s="10">
        <v>0</v>
      </c>
      <c r="J103" s="10">
        <v>97036968.76</v>
      </c>
      <c r="K103" s="10">
        <v>97036968.76</v>
      </c>
      <c r="L103" s="10">
        <v>713228.24</v>
      </c>
      <c r="M103" s="10">
        <v>713228.24</v>
      </c>
      <c r="N103" s="15">
        <f t="shared" si="1"/>
        <v>0.9927035621217214</v>
      </c>
    </row>
    <row r="104" spans="1:14" s="4" customFormat="1" ht="60">
      <c r="A104" s="5" t="s">
        <v>708</v>
      </c>
      <c r="B104" s="5" t="s">
        <v>423</v>
      </c>
      <c r="C104" s="6">
        <v>1</v>
      </c>
      <c r="D104" s="10" t="s">
        <v>709</v>
      </c>
      <c r="E104" s="10">
        <v>20979239</v>
      </c>
      <c r="F104" s="10">
        <v>20979239</v>
      </c>
      <c r="G104" s="10">
        <v>0</v>
      </c>
      <c r="H104" s="10">
        <v>0</v>
      </c>
      <c r="I104" s="10">
        <v>0</v>
      </c>
      <c r="J104" s="10">
        <v>19563905.01</v>
      </c>
      <c r="K104" s="10">
        <v>19563905.01</v>
      </c>
      <c r="L104" s="10">
        <v>1415333.99</v>
      </c>
      <c r="M104" s="10" t="s">
        <v>710</v>
      </c>
      <c r="N104" s="15">
        <f t="shared" si="1"/>
        <v>0.9325364475803913</v>
      </c>
    </row>
    <row r="105" spans="1:14" s="4" customFormat="1" ht="60">
      <c r="A105" s="5" t="s">
        <v>711</v>
      </c>
      <c r="B105" s="5" t="s">
        <v>712</v>
      </c>
      <c r="C105" s="6">
        <v>1</v>
      </c>
      <c r="D105" s="10" t="s">
        <v>375</v>
      </c>
      <c r="E105" s="10">
        <v>100000000</v>
      </c>
      <c r="F105" s="10">
        <v>100000000</v>
      </c>
      <c r="G105" s="10">
        <v>0</v>
      </c>
      <c r="H105" s="10">
        <v>0</v>
      </c>
      <c r="I105" s="10">
        <v>0</v>
      </c>
      <c r="J105" s="10">
        <v>100000000</v>
      </c>
      <c r="K105" s="10">
        <v>100000000</v>
      </c>
      <c r="L105" s="10">
        <v>0</v>
      </c>
      <c r="M105" s="10">
        <v>0</v>
      </c>
      <c r="N105" s="15">
        <f t="shared" si="1"/>
        <v>1</v>
      </c>
    </row>
    <row r="106" spans="1:14" s="4" customFormat="1" ht="15">
      <c r="A106" s="5" t="s">
        <v>463</v>
      </c>
      <c r="B106" s="5" t="s">
        <v>464</v>
      </c>
      <c r="C106" s="6">
        <v>1</v>
      </c>
      <c r="D106" s="10" t="s">
        <v>713</v>
      </c>
      <c r="E106" s="10">
        <v>35000000</v>
      </c>
      <c r="F106" s="10">
        <v>35000000</v>
      </c>
      <c r="G106" s="10">
        <v>0</v>
      </c>
      <c r="H106" s="10">
        <v>0</v>
      </c>
      <c r="I106" s="10">
        <v>0</v>
      </c>
      <c r="J106" s="10">
        <v>34899624.5</v>
      </c>
      <c r="K106" s="10">
        <v>34899624.5</v>
      </c>
      <c r="L106" s="10">
        <v>100375.5</v>
      </c>
      <c r="M106" s="10">
        <v>100375.5</v>
      </c>
      <c r="N106" s="15">
        <f t="shared" si="1"/>
        <v>0.9971321285714285</v>
      </c>
    </row>
    <row r="107" spans="1:14" s="4" customFormat="1" ht="15">
      <c r="A107" s="5" t="s">
        <v>473</v>
      </c>
      <c r="B107" s="5" t="s">
        <v>474</v>
      </c>
      <c r="C107" s="6">
        <v>1</v>
      </c>
      <c r="D107" s="10" t="s">
        <v>713</v>
      </c>
      <c r="E107" s="10">
        <v>35000000</v>
      </c>
      <c r="F107" s="10">
        <v>35000000</v>
      </c>
      <c r="G107" s="10">
        <v>0</v>
      </c>
      <c r="H107" s="10">
        <v>0</v>
      </c>
      <c r="I107" s="10">
        <v>0</v>
      </c>
      <c r="J107" s="10">
        <v>34899624.5</v>
      </c>
      <c r="K107" s="10">
        <v>34899624.5</v>
      </c>
      <c r="L107" s="10">
        <v>100375.5</v>
      </c>
      <c r="M107" s="10">
        <v>100375.5</v>
      </c>
      <c r="N107" s="15">
        <f t="shared" si="1"/>
        <v>0.9971321285714285</v>
      </c>
    </row>
    <row r="108" spans="1:14" s="4" customFormat="1" ht="30">
      <c r="A108" s="5" t="s">
        <v>714</v>
      </c>
      <c r="B108" s="5" t="s">
        <v>715</v>
      </c>
      <c r="C108" s="6">
        <v>1</v>
      </c>
      <c r="D108" s="10">
        <v>0</v>
      </c>
      <c r="E108" s="10">
        <v>17040070</v>
      </c>
      <c r="F108" s="10">
        <v>17040070</v>
      </c>
      <c r="G108" s="10">
        <v>0</v>
      </c>
      <c r="H108" s="10">
        <v>0</v>
      </c>
      <c r="I108" s="10">
        <v>0</v>
      </c>
      <c r="J108" s="10">
        <v>17040070</v>
      </c>
      <c r="K108" s="10">
        <v>17040070</v>
      </c>
      <c r="L108" s="10">
        <v>0</v>
      </c>
      <c r="M108" s="10">
        <v>0</v>
      </c>
      <c r="N108" s="15">
        <f t="shared" si="1"/>
        <v>1</v>
      </c>
    </row>
    <row r="109" spans="1:14" s="4" customFormat="1" ht="60">
      <c r="A109" s="5" t="s">
        <v>716</v>
      </c>
      <c r="B109" s="5" t="s">
        <v>717</v>
      </c>
      <c r="C109" s="6">
        <v>1</v>
      </c>
      <c r="D109" s="10">
        <v>0</v>
      </c>
      <c r="E109" s="10">
        <v>17040070</v>
      </c>
      <c r="F109" s="10">
        <v>17040070</v>
      </c>
      <c r="G109" s="10">
        <v>0</v>
      </c>
      <c r="H109" s="10">
        <v>0</v>
      </c>
      <c r="I109" s="10">
        <v>0</v>
      </c>
      <c r="J109" s="10">
        <v>17040070</v>
      </c>
      <c r="K109" s="10">
        <v>17040070</v>
      </c>
      <c r="L109" s="10">
        <v>0</v>
      </c>
      <c r="M109" s="10">
        <v>0</v>
      </c>
      <c r="N109" s="15">
        <f t="shared" si="1"/>
        <v>1</v>
      </c>
    </row>
    <row r="110" spans="1:14" s="4" customFormat="1" ht="15">
      <c r="A110" s="5" t="s">
        <v>514</v>
      </c>
      <c r="B110" s="5" t="s">
        <v>515</v>
      </c>
      <c r="C110" s="6">
        <v>1</v>
      </c>
      <c r="D110" s="10" t="s">
        <v>718</v>
      </c>
      <c r="E110" s="10">
        <v>2420653630</v>
      </c>
      <c r="F110" s="10">
        <v>1874464650</v>
      </c>
      <c r="G110" s="10">
        <v>0</v>
      </c>
      <c r="H110" s="10">
        <v>0</v>
      </c>
      <c r="I110" s="10">
        <v>0</v>
      </c>
      <c r="J110" s="10">
        <v>1466851104.63</v>
      </c>
      <c r="K110" s="10">
        <v>822542193.63</v>
      </c>
      <c r="L110" s="10">
        <v>953802525.37</v>
      </c>
      <c r="M110" s="10" t="s">
        <v>719</v>
      </c>
      <c r="N110" s="15">
        <f t="shared" si="1"/>
        <v>0.6059731497521189</v>
      </c>
    </row>
    <row r="111" spans="1:14" s="4" customFormat="1" ht="30">
      <c r="A111" s="5" t="s">
        <v>532</v>
      </c>
      <c r="B111" s="5" t="s">
        <v>533</v>
      </c>
      <c r="C111" s="6">
        <v>1</v>
      </c>
      <c r="D111" s="10" t="s">
        <v>720</v>
      </c>
      <c r="E111" s="10">
        <v>2070743489</v>
      </c>
      <c r="F111" s="10">
        <v>1524554509</v>
      </c>
      <c r="G111" s="10">
        <v>0</v>
      </c>
      <c r="H111" s="10">
        <v>0</v>
      </c>
      <c r="I111" s="10">
        <v>0</v>
      </c>
      <c r="J111" s="10">
        <v>1439047964.63</v>
      </c>
      <c r="K111" s="10">
        <v>796960793.63</v>
      </c>
      <c r="L111" s="10">
        <v>631695524.37</v>
      </c>
      <c r="M111" s="10" t="s">
        <v>721</v>
      </c>
      <c r="N111" s="15">
        <f t="shared" si="1"/>
        <v>0.6949426485097595</v>
      </c>
    </row>
    <row r="112" spans="1:14" s="4" customFormat="1" ht="60">
      <c r="A112" s="5" t="s">
        <v>722</v>
      </c>
      <c r="B112" s="5" t="s">
        <v>717</v>
      </c>
      <c r="C112" s="6">
        <v>1</v>
      </c>
      <c r="D112" s="10">
        <v>0</v>
      </c>
      <c r="E112" s="10">
        <v>8251280</v>
      </c>
      <c r="F112" s="10">
        <v>8251280</v>
      </c>
      <c r="G112" s="10">
        <v>0</v>
      </c>
      <c r="H112" s="10">
        <v>0</v>
      </c>
      <c r="I112" s="10">
        <v>0</v>
      </c>
      <c r="J112" s="10">
        <v>8251280</v>
      </c>
      <c r="K112" s="10">
        <v>8251280</v>
      </c>
      <c r="L112" s="10">
        <v>0</v>
      </c>
      <c r="M112" s="10">
        <v>0</v>
      </c>
      <c r="N112" s="15">
        <f t="shared" si="1"/>
        <v>1</v>
      </c>
    </row>
    <row r="113" spans="1:14" s="4" customFormat="1" ht="60">
      <c r="A113" s="5" t="s">
        <v>723</v>
      </c>
      <c r="B113" s="5" t="s">
        <v>724</v>
      </c>
      <c r="C113" s="6">
        <v>280</v>
      </c>
      <c r="D113" s="10" t="s">
        <v>725</v>
      </c>
      <c r="E113" s="10">
        <v>581904652</v>
      </c>
      <c r="F113" s="10">
        <v>35715672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581904652</v>
      </c>
      <c r="M113" s="10" t="s">
        <v>726</v>
      </c>
      <c r="N113" s="15">
        <f t="shared" si="1"/>
        <v>0</v>
      </c>
    </row>
    <row r="114" spans="1:14" s="4" customFormat="1" ht="60">
      <c r="A114" s="5" t="s">
        <v>727</v>
      </c>
      <c r="B114" s="5" t="s">
        <v>728</v>
      </c>
      <c r="C114" s="6">
        <v>280</v>
      </c>
      <c r="D114" s="10">
        <v>0</v>
      </c>
      <c r="E114" s="10">
        <v>60450000</v>
      </c>
      <c r="F114" s="10">
        <v>60450000</v>
      </c>
      <c r="G114" s="10">
        <v>0</v>
      </c>
      <c r="H114" s="10">
        <v>0</v>
      </c>
      <c r="I114" s="10">
        <v>0</v>
      </c>
      <c r="J114" s="10">
        <v>60450000</v>
      </c>
      <c r="K114" s="10">
        <v>60450000</v>
      </c>
      <c r="L114" s="10">
        <v>0</v>
      </c>
      <c r="M114" s="10">
        <v>0</v>
      </c>
      <c r="N114" s="15">
        <f t="shared" si="1"/>
        <v>1</v>
      </c>
    </row>
    <row r="115" spans="1:14" s="4" customFormat="1" ht="60">
      <c r="A115" s="5" t="s">
        <v>729</v>
      </c>
      <c r="B115" s="5" t="s">
        <v>730</v>
      </c>
      <c r="C115" s="6">
        <v>280</v>
      </c>
      <c r="D115" s="10">
        <v>0</v>
      </c>
      <c r="E115" s="10">
        <v>45454500</v>
      </c>
      <c r="F115" s="10">
        <v>45454500</v>
      </c>
      <c r="G115" s="10">
        <v>0</v>
      </c>
      <c r="H115" s="10">
        <v>0</v>
      </c>
      <c r="I115" s="10">
        <v>0</v>
      </c>
      <c r="J115" s="10">
        <v>45454500</v>
      </c>
      <c r="K115" s="10">
        <v>45454500</v>
      </c>
      <c r="L115" s="10">
        <v>0</v>
      </c>
      <c r="M115" s="10">
        <v>0</v>
      </c>
      <c r="N115" s="15">
        <f t="shared" si="1"/>
        <v>1</v>
      </c>
    </row>
    <row r="116" spans="1:14" s="4" customFormat="1" ht="60">
      <c r="A116" s="5" t="s">
        <v>731</v>
      </c>
      <c r="B116" s="5" t="s">
        <v>732</v>
      </c>
      <c r="C116" s="6">
        <v>280</v>
      </c>
      <c r="D116" s="10">
        <v>0</v>
      </c>
      <c r="E116" s="10">
        <v>125000000</v>
      </c>
      <c r="F116" s="10">
        <v>125000000</v>
      </c>
      <c r="G116" s="10">
        <v>0</v>
      </c>
      <c r="H116" s="10">
        <v>0</v>
      </c>
      <c r="I116" s="10">
        <v>0</v>
      </c>
      <c r="J116" s="10">
        <v>125000000</v>
      </c>
      <c r="K116" s="10">
        <v>0</v>
      </c>
      <c r="L116" s="10">
        <v>0</v>
      </c>
      <c r="M116" s="10">
        <v>0</v>
      </c>
      <c r="N116" s="15">
        <f t="shared" si="1"/>
        <v>1</v>
      </c>
    </row>
    <row r="117" spans="1:14" s="4" customFormat="1" ht="75">
      <c r="A117" s="5" t="s">
        <v>733</v>
      </c>
      <c r="B117" s="5" t="s">
        <v>734</v>
      </c>
      <c r="C117" s="6">
        <v>280</v>
      </c>
      <c r="D117" s="10">
        <v>0</v>
      </c>
      <c r="E117" s="10">
        <v>120000000</v>
      </c>
      <c r="F117" s="10">
        <v>120000000</v>
      </c>
      <c r="G117" s="10">
        <v>0</v>
      </c>
      <c r="H117" s="10">
        <v>0</v>
      </c>
      <c r="I117" s="10">
        <v>0</v>
      </c>
      <c r="J117" s="10">
        <v>120000000</v>
      </c>
      <c r="K117" s="10">
        <v>0</v>
      </c>
      <c r="L117" s="10">
        <v>0</v>
      </c>
      <c r="M117" s="10">
        <v>0</v>
      </c>
      <c r="N117" s="15">
        <f t="shared" si="1"/>
        <v>1</v>
      </c>
    </row>
    <row r="118" spans="1:14" s="4" customFormat="1" ht="60">
      <c r="A118" s="5" t="s">
        <v>735</v>
      </c>
      <c r="B118" s="5" t="s">
        <v>736</v>
      </c>
      <c r="C118" s="6">
        <v>280</v>
      </c>
      <c r="D118" s="10">
        <v>0</v>
      </c>
      <c r="E118" s="10">
        <v>19321550</v>
      </c>
      <c r="F118" s="10">
        <v>19321550</v>
      </c>
      <c r="G118" s="10">
        <v>0</v>
      </c>
      <c r="H118" s="10">
        <v>0</v>
      </c>
      <c r="I118" s="10">
        <v>0</v>
      </c>
      <c r="J118" s="10">
        <v>19321550</v>
      </c>
      <c r="K118" s="10">
        <v>19321550</v>
      </c>
      <c r="L118" s="10">
        <v>0</v>
      </c>
      <c r="M118" s="10">
        <v>0</v>
      </c>
      <c r="N118" s="15">
        <f t="shared" si="1"/>
        <v>1</v>
      </c>
    </row>
    <row r="119" spans="1:14" s="4" customFormat="1" ht="75">
      <c r="A119" s="5" t="s">
        <v>737</v>
      </c>
      <c r="B119" s="5" t="s">
        <v>738</v>
      </c>
      <c r="C119" s="6">
        <v>280</v>
      </c>
      <c r="D119" s="10">
        <v>0</v>
      </c>
      <c r="E119" s="10">
        <v>111922348</v>
      </c>
      <c r="F119" s="10">
        <v>111922348</v>
      </c>
      <c r="G119" s="10">
        <v>0</v>
      </c>
      <c r="H119" s="10">
        <v>0</v>
      </c>
      <c r="I119" s="10">
        <v>0</v>
      </c>
      <c r="J119" s="10">
        <v>111922348</v>
      </c>
      <c r="K119" s="10">
        <v>0</v>
      </c>
      <c r="L119" s="10">
        <v>0</v>
      </c>
      <c r="M119" s="10">
        <v>0</v>
      </c>
      <c r="N119" s="15">
        <f t="shared" si="1"/>
        <v>1</v>
      </c>
    </row>
    <row r="120" spans="1:14" s="4" customFormat="1" ht="75">
      <c r="A120" s="5" t="s">
        <v>739</v>
      </c>
      <c r="B120" s="5" t="s">
        <v>740</v>
      </c>
      <c r="C120" s="6">
        <v>280</v>
      </c>
      <c r="D120" s="10">
        <v>0</v>
      </c>
      <c r="E120" s="10">
        <v>211399573</v>
      </c>
      <c r="F120" s="10">
        <v>211399573</v>
      </c>
      <c r="G120" s="10">
        <v>0</v>
      </c>
      <c r="H120" s="10">
        <v>0</v>
      </c>
      <c r="I120" s="10">
        <v>0</v>
      </c>
      <c r="J120" s="10">
        <v>204995895.63</v>
      </c>
      <c r="K120" s="10">
        <v>133347040.63</v>
      </c>
      <c r="L120" s="10">
        <v>6403677.37</v>
      </c>
      <c r="M120" s="10" t="s">
        <v>741</v>
      </c>
      <c r="N120" s="15">
        <f t="shared" si="1"/>
        <v>0.969708182097416</v>
      </c>
    </row>
    <row r="121" spans="1:14" s="4" customFormat="1" ht="60">
      <c r="A121" s="5" t="s">
        <v>742</v>
      </c>
      <c r="B121" s="5" t="s">
        <v>743</v>
      </c>
      <c r="C121" s="6">
        <v>280</v>
      </c>
      <c r="D121" s="10">
        <v>0</v>
      </c>
      <c r="E121" s="10">
        <v>138666151</v>
      </c>
      <c r="F121" s="10">
        <v>138666151</v>
      </c>
      <c r="G121" s="10">
        <v>0</v>
      </c>
      <c r="H121" s="10">
        <v>0</v>
      </c>
      <c r="I121" s="10">
        <v>0</v>
      </c>
      <c r="J121" s="10">
        <v>95966333</v>
      </c>
      <c r="K121" s="10">
        <v>95966333</v>
      </c>
      <c r="L121" s="10">
        <v>42699818</v>
      </c>
      <c r="M121" s="10" t="s">
        <v>744</v>
      </c>
      <c r="N121" s="15">
        <f t="shared" si="1"/>
        <v>0.6920674750682306</v>
      </c>
    </row>
    <row r="122" spans="1:14" s="4" customFormat="1" ht="60">
      <c r="A122" s="5" t="s">
        <v>745</v>
      </c>
      <c r="B122" s="5" t="s">
        <v>746</v>
      </c>
      <c r="C122" s="6">
        <v>280</v>
      </c>
      <c r="D122" s="10" t="s">
        <v>747</v>
      </c>
      <c r="E122" s="10">
        <v>200000000</v>
      </c>
      <c r="F122" s="10">
        <v>200000000</v>
      </c>
      <c r="G122" s="10">
        <v>0</v>
      </c>
      <c r="H122" s="10">
        <v>0</v>
      </c>
      <c r="I122" s="10">
        <v>0</v>
      </c>
      <c r="J122" s="10">
        <v>199999998</v>
      </c>
      <c r="K122" s="10">
        <v>133333330</v>
      </c>
      <c r="L122" s="10">
        <v>2</v>
      </c>
      <c r="M122" s="10">
        <v>2</v>
      </c>
      <c r="N122" s="15">
        <f t="shared" si="1"/>
        <v>0.99999999</v>
      </c>
    </row>
    <row r="123" spans="1:14" s="4" customFormat="1" ht="75">
      <c r="A123" s="5" t="s">
        <v>748</v>
      </c>
      <c r="B123" s="5" t="s">
        <v>749</v>
      </c>
      <c r="C123" s="6">
        <v>280</v>
      </c>
      <c r="D123" s="10">
        <v>0</v>
      </c>
      <c r="E123" s="10">
        <v>166000000</v>
      </c>
      <c r="F123" s="10">
        <v>166000000</v>
      </c>
      <c r="G123" s="10">
        <v>0</v>
      </c>
      <c r="H123" s="10">
        <v>0</v>
      </c>
      <c r="I123" s="10">
        <v>0</v>
      </c>
      <c r="J123" s="10">
        <v>166000000</v>
      </c>
      <c r="K123" s="10">
        <v>166000000</v>
      </c>
      <c r="L123" s="10">
        <v>0</v>
      </c>
      <c r="M123" s="10">
        <v>0</v>
      </c>
      <c r="N123" s="15">
        <f t="shared" si="1"/>
        <v>1</v>
      </c>
    </row>
    <row r="124" spans="1:14" s="4" customFormat="1" ht="60">
      <c r="A124" s="5" t="s">
        <v>750</v>
      </c>
      <c r="B124" s="5" t="s">
        <v>751</v>
      </c>
      <c r="C124" s="6">
        <v>280</v>
      </c>
      <c r="D124" s="10">
        <v>0</v>
      </c>
      <c r="E124" s="10">
        <v>76849300</v>
      </c>
      <c r="F124" s="10">
        <v>76849300</v>
      </c>
      <c r="G124" s="10">
        <v>0</v>
      </c>
      <c r="H124" s="10">
        <v>0</v>
      </c>
      <c r="I124" s="10">
        <v>0</v>
      </c>
      <c r="J124" s="10">
        <v>76849300</v>
      </c>
      <c r="K124" s="10">
        <v>0</v>
      </c>
      <c r="L124" s="10">
        <v>0</v>
      </c>
      <c r="M124" s="10">
        <v>0</v>
      </c>
      <c r="N124" s="15">
        <f t="shared" si="1"/>
        <v>1</v>
      </c>
    </row>
    <row r="125" spans="1:14" s="4" customFormat="1" ht="60">
      <c r="A125" s="5" t="s">
        <v>752</v>
      </c>
      <c r="B125" s="5" t="s">
        <v>753</v>
      </c>
      <c r="C125" s="6">
        <v>280</v>
      </c>
      <c r="D125" s="10">
        <v>0</v>
      </c>
      <c r="E125" s="10">
        <v>70000000</v>
      </c>
      <c r="F125" s="10">
        <v>70000000</v>
      </c>
      <c r="G125" s="10">
        <v>0</v>
      </c>
      <c r="H125" s="10">
        <v>0</v>
      </c>
      <c r="I125" s="10">
        <v>0</v>
      </c>
      <c r="J125" s="10">
        <v>70000000</v>
      </c>
      <c r="K125" s="10">
        <v>0</v>
      </c>
      <c r="L125" s="10">
        <v>0</v>
      </c>
      <c r="M125" s="10">
        <v>0</v>
      </c>
      <c r="N125" s="15">
        <f t="shared" si="1"/>
        <v>1</v>
      </c>
    </row>
    <row r="126" spans="1:14" s="4" customFormat="1" ht="75">
      <c r="A126" s="5" t="s">
        <v>754</v>
      </c>
      <c r="B126" s="5" t="s">
        <v>755</v>
      </c>
      <c r="C126" s="6">
        <v>280</v>
      </c>
      <c r="D126" s="10">
        <v>0</v>
      </c>
      <c r="E126" s="10">
        <v>30100050</v>
      </c>
      <c r="F126" s="10">
        <v>30100050</v>
      </c>
      <c r="G126" s="10">
        <v>0</v>
      </c>
      <c r="H126" s="10">
        <v>0</v>
      </c>
      <c r="I126" s="10">
        <v>0</v>
      </c>
      <c r="J126" s="10">
        <v>30100050</v>
      </c>
      <c r="K126" s="10">
        <v>30100050</v>
      </c>
      <c r="L126" s="10">
        <v>0</v>
      </c>
      <c r="M126" s="10">
        <v>0</v>
      </c>
      <c r="N126" s="15">
        <f t="shared" si="1"/>
        <v>1</v>
      </c>
    </row>
    <row r="127" spans="1:14" s="4" customFormat="1" ht="60">
      <c r="A127" s="5" t="s">
        <v>756</v>
      </c>
      <c r="B127" s="5" t="s">
        <v>757</v>
      </c>
      <c r="C127" s="6">
        <v>280</v>
      </c>
      <c r="D127" s="10">
        <v>0</v>
      </c>
      <c r="E127" s="10">
        <v>95000000</v>
      </c>
      <c r="F127" s="10">
        <v>95000000</v>
      </c>
      <c r="G127" s="10">
        <v>0</v>
      </c>
      <c r="H127" s="10">
        <v>0</v>
      </c>
      <c r="I127" s="10">
        <v>0</v>
      </c>
      <c r="J127" s="10">
        <v>95000000</v>
      </c>
      <c r="K127" s="10">
        <v>95000000</v>
      </c>
      <c r="L127" s="10">
        <v>0</v>
      </c>
      <c r="M127" s="10">
        <v>0</v>
      </c>
      <c r="N127" s="15">
        <f t="shared" si="1"/>
        <v>1</v>
      </c>
    </row>
    <row r="128" spans="1:14" s="4" customFormat="1" ht="60">
      <c r="A128" s="5" t="s">
        <v>758</v>
      </c>
      <c r="B128" s="5" t="s">
        <v>759</v>
      </c>
      <c r="C128" s="6">
        <v>280</v>
      </c>
      <c r="D128" s="10">
        <v>0</v>
      </c>
      <c r="E128" s="10">
        <v>10424085</v>
      </c>
      <c r="F128" s="10">
        <v>10424085</v>
      </c>
      <c r="G128" s="10">
        <v>0</v>
      </c>
      <c r="H128" s="10">
        <v>0</v>
      </c>
      <c r="I128" s="10">
        <v>0</v>
      </c>
      <c r="J128" s="10">
        <v>9736710</v>
      </c>
      <c r="K128" s="10">
        <v>9736710</v>
      </c>
      <c r="L128" s="10">
        <v>687375</v>
      </c>
      <c r="M128" s="10">
        <v>687375</v>
      </c>
      <c r="N128" s="15">
        <f t="shared" si="1"/>
        <v>0.93405896057064</v>
      </c>
    </row>
    <row r="129" spans="1:14" s="4" customFormat="1" ht="30">
      <c r="A129" s="5" t="s">
        <v>519</v>
      </c>
      <c r="B129" s="5" t="s">
        <v>520</v>
      </c>
      <c r="C129" s="6">
        <v>280</v>
      </c>
      <c r="D129" s="10">
        <v>0</v>
      </c>
      <c r="E129" s="10">
        <v>128000000</v>
      </c>
      <c r="F129" s="10">
        <v>128000000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128000000</v>
      </c>
      <c r="M129" s="10" t="s">
        <v>760</v>
      </c>
      <c r="N129" s="15">
        <f t="shared" si="1"/>
        <v>0</v>
      </c>
    </row>
    <row r="130" spans="1:14" s="4" customFormat="1" ht="60">
      <c r="A130" s="5" t="s">
        <v>761</v>
      </c>
      <c r="B130" s="5" t="s">
        <v>762</v>
      </c>
      <c r="C130" s="6">
        <v>280</v>
      </c>
      <c r="D130" s="10">
        <v>0</v>
      </c>
      <c r="E130" s="10">
        <v>128000000</v>
      </c>
      <c r="F130" s="10">
        <v>128000000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128000000</v>
      </c>
      <c r="M130" s="10" t="s">
        <v>760</v>
      </c>
      <c r="N130" s="15">
        <f t="shared" si="1"/>
        <v>0</v>
      </c>
    </row>
    <row r="131" spans="1:14" s="4" customFormat="1" ht="15">
      <c r="A131" s="5" t="s">
        <v>763</v>
      </c>
      <c r="B131" s="5" t="s">
        <v>764</v>
      </c>
      <c r="C131" s="6">
        <v>280</v>
      </c>
      <c r="D131" s="10" t="s">
        <v>765</v>
      </c>
      <c r="E131" s="10">
        <v>221000377</v>
      </c>
      <c r="F131" s="10">
        <v>221000377</v>
      </c>
      <c r="G131" s="10">
        <v>0</v>
      </c>
      <c r="H131" s="10">
        <v>0</v>
      </c>
      <c r="I131" s="10">
        <v>0</v>
      </c>
      <c r="J131" s="10">
        <v>26893376</v>
      </c>
      <c r="K131" s="10">
        <v>24671636</v>
      </c>
      <c r="L131" s="10">
        <v>194107001</v>
      </c>
      <c r="M131" s="10" t="s">
        <v>766</v>
      </c>
      <c r="N131" s="15">
        <f t="shared" si="1"/>
        <v>0.12168927657530648</v>
      </c>
    </row>
    <row r="132" spans="1:14" s="4" customFormat="1" ht="60">
      <c r="A132" s="5" t="s">
        <v>767</v>
      </c>
      <c r="B132" s="5" t="s">
        <v>768</v>
      </c>
      <c r="C132" s="6">
        <v>280</v>
      </c>
      <c r="D132" s="10" t="s">
        <v>765</v>
      </c>
      <c r="E132" s="10">
        <v>221000377</v>
      </c>
      <c r="F132" s="10">
        <v>221000377</v>
      </c>
      <c r="G132" s="10">
        <v>0</v>
      </c>
      <c r="H132" s="10">
        <v>0</v>
      </c>
      <c r="I132" s="10">
        <v>0</v>
      </c>
      <c r="J132" s="10">
        <v>26893376</v>
      </c>
      <c r="K132" s="10">
        <v>24671636</v>
      </c>
      <c r="L132" s="10">
        <v>194107001</v>
      </c>
      <c r="M132" s="10" t="s">
        <v>766</v>
      </c>
      <c r="N132" s="15">
        <f t="shared" si="1"/>
        <v>0.12168927657530648</v>
      </c>
    </row>
    <row r="133" spans="1:14" s="4" customFormat="1" ht="60">
      <c r="A133" s="5" t="s">
        <v>769</v>
      </c>
      <c r="B133" s="5" t="s">
        <v>770</v>
      </c>
      <c r="C133" s="6">
        <v>280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5">
        <v>0</v>
      </c>
    </row>
    <row r="134" spans="1:14" s="4" customFormat="1" ht="30">
      <c r="A134" s="5" t="s">
        <v>771</v>
      </c>
      <c r="B134" s="5" t="s">
        <v>772</v>
      </c>
      <c r="C134" s="6">
        <v>280</v>
      </c>
      <c r="D134" s="10">
        <v>0</v>
      </c>
      <c r="E134" s="10">
        <v>909764</v>
      </c>
      <c r="F134" s="10">
        <v>909764</v>
      </c>
      <c r="G134" s="10">
        <v>0</v>
      </c>
      <c r="H134" s="10">
        <v>0</v>
      </c>
      <c r="I134" s="10">
        <v>0</v>
      </c>
      <c r="J134" s="10">
        <v>909764</v>
      </c>
      <c r="K134" s="10">
        <v>909764</v>
      </c>
      <c r="L134" s="10">
        <v>0</v>
      </c>
      <c r="M134" s="10">
        <v>0</v>
      </c>
      <c r="N134" s="15">
        <f t="shared" si="1"/>
        <v>1</v>
      </c>
    </row>
    <row r="135" spans="1:14" s="4" customFormat="1" ht="75">
      <c r="A135" s="5" t="s">
        <v>773</v>
      </c>
      <c r="B135" s="5" t="s">
        <v>774</v>
      </c>
      <c r="C135" s="6">
        <v>280</v>
      </c>
      <c r="D135" s="10">
        <v>0</v>
      </c>
      <c r="E135" s="10">
        <v>909764</v>
      </c>
      <c r="F135" s="10">
        <v>909764</v>
      </c>
      <c r="G135" s="10">
        <v>0</v>
      </c>
      <c r="H135" s="10">
        <v>0</v>
      </c>
      <c r="I135" s="10">
        <v>0</v>
      </c>
      <c r="J135" s="10">
        <v>909764</v>
      </c>
      <c r="K135" s="10">
        <v>909764</v>
      </c>
      <c r="L135" s="10">
        <v>0</v>
      </c>
      <c r="M135" s="10">
        <v>0</v>
      </c>
      <c r="N135" s="15">
        <f t="shared" si="1"/>
        <v>1</v>
      </c>
    </row>
    <row r="136" spans="1:14" s="4" customFormat="1" ht="15">
      <c r="A136" s="5" t="s">
        <v>506</v>
      </c>
      <c r="B136" s="5" t="s">
        <v>507</v>
      </c>
      <c r="C136" s="6">
        <v>1</v>
      </c>
      <c r="D136" s="10">
        <v>0</v>
      </c>
      <c r="E136" s="10">
        <v>33755834</v>
      </c>
      <c r="F136" s="10">
        <v>4775606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33755834</v>
      </c>
      <c r="M136" s="10" t="s">
        <v>775</v>
      </c>
      <c r="N136" s="15">
        <f t="shared" si="1"/>
        <v>0</v>
      </c>
    </row>
    <row r="137" spans="1:14" s="4" customFormat="1" ht="15">
      <c r="A137" s="5" t="s">
        <v>509</v>
      </c>
      <c r="B137" s="5" t="s">
        <v>510</v>
      </c>
      <c r="C137" s="6">
        <v>1</v>
      </c>
      <c r="D137" s="10">
        <v>0</v>
      </c>
      <c r="E137" s="10">
        <v>33755834</v>
      </c>
      <c r="F137" s="10">
        <v>4775606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33755834</v>
      </c>
      <c r="M137" s="10" t="s">
        <v>775</v>
      </c>
      <c r="N137" s="15">
        <f t="shared" si="1"/>
        <v>0</v>
      </c>
    </row>
    <row r="138" spans="1:14" s="4" customFormat="1" ht="30">
      <c r="A138" s="5" t="s">
        <v>511</v>
      </c>
      <c r="B138" s="5" t="s">
        <v>512</v>
      </c>
      <c r="C138" s="6">
        <v>1</v>
      </c>
      <c r="D138" s="10">
        <v>0</v>
      </c>
      <c r="E138" s="10">
        <v>31557522</v>
      </c>
      <c r="F138" s="10">
        <v>4464600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31557522</v>
      </c>
      <c r="M138" s="10" t="s">
        <v>776</v>
      </c>
      <c r="N138" s="15">
        <f t="shared" si="1"/>
        <v>0</v>
      </c>
    </row>
    <row r="139" spans="1:14" s="4" customFormat="1" ht="30">
      <c r="A139" s="5" t="s">
        <v>511</v>
      </c>
      <c r="B139" s="5" t="s">
        <v>512</v>
      </c>
      <c r="C139" s="6">
        <v>280</v>
      </c>
      <c r="D139" s="10">
        <v>0</v>
      </c>
      <c r="E139" s="10">
        <v>2198312</v>
      </c>
      <c r="F139" s="10">
        <v>311006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2198312</v>
      </c>
      <c r="M139" s="10">
        <v>311006</v>
      </c>
      <c r="N139" s="15">
        <f t="shared" si="1"/>
        <v>0</v>
      </c>
    </row>
    <row r="140" spans="4:14" s="4" customFormat="1" ht="15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</row>
    <row r="141" spans="4:14" s="4" customFormat="1" ht="15"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pans="4:14" s="4" customFormat="1" ht="15"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12" sqref="A12:C12"/>
    </sheetView>
  </sheetViews>
  <sheetFormatPr defaultColWidth="11.421875" defaultRowHeight="15"/>
  <cols>
    <col min="2" max="2" width="37.140625" style="0" customWidth="1"/>
    <col min="3" max="3" width="6.57421875" style="0" hidden="1" customWidth="1"/>
    <col min="4" max="4" width="13.8515625" style="0" hidden="1" customWidth="1"/>
    <col min="5" max="5" width="13.7109375" style="0" customWidth="1"/>
    <col min="6" max="6" width="13.421875" style="0" hidden="1" customWidth="1"/>
    <col min="7" max="7" width="0" style="0" hidden="1" customWidth="1"/>
    <col min="8" max="8" width="15.00390625" style="0" hidden="1" customWidth="1"/>
    <col min="9" max="9" width="0" style="0" hidden="1" customWidth="1"/>
    <col min="10" max="10" width="13.00390625" style="0" customWidth="1"/>
    <col min="11" max="11" width="13.00390625" style="0" hidden="1" customWidth="1"/>
    <col min="12" max="12" width="13.00390625" style="0" customWidth="1"/>
    <col min="13" max="13" width="13.00390625" style="0" hidden="1" customWidth="1"/>
  </cols>
  <sheetData>
    <row r="1" ht="15">
      <c r="A1" s="1" t="s">
        <v>789</v>
      </c>
    </row>
    <row r="2" ht="15">
      <c r="A2" s="1" t="s">
        <v>790</v>
      </c>
    </row>
    <row r="3" ht="15">
      <c r="A3" s="1" t="s">
        <v>791</v>
      </c>
    </row>
    <row r="4" ht="15">
      <c r="A4" s="1"/>
    </row>
    <row r="5" ht="15">
      <c r="A5" s="1" t="s">
        <v>803</v>
      </c>
    </row>
    <row r="6" ht="15">
      <c r="A6" s="1"/>
    </row>
    <row r="7" ht="15">
      <c r="A7" s="1" t="s">
        <v>807</v>
      </c>
    </row>
    <row r="8" ht="15">
      <c r="A8" s="1" t="s">
        <v>793</v>
      </c>
    </row>
    <row r="9" ht="15">
      <c r="A9" s="1"/>
    </row>
    <row r="10" spans="1:14" ht="30">
      <c r="A10" s="2" t="s">
        <v>794</v>
      </c>
      <c r="B10" s="2" t="s">
        <v>795</v>
      </c>
      <c r="C10" s="2" t="s">
        <v>0</v>
      </c>
      <c r="D10" s="2" t="s">
        <v>556</v>
      </c>
      <c r="E10" s="2" t="s">
        <v>557</v>
      </c>
      <c r="F10" s="2" t="s">
        <v>796</v>
      </c>
      <c r="G10" s="2" t="s">
        <v>544</v>
      </c>
      <c r="H10" s="2" t="s">
        <v>797</v>
      </c>
      <c r="I10" s="2" t="s">
        <v>798</v>
      </c>
      <c r="J10" s="2" t="s">
        <v>799</v>
      </c>
      <c r="K10" s="2" t="s">
        <v>800</v>
      </c>
      <c r="L10" s="2" t="s">
        <v>801</v>
      </c>
      <c r="M10" s="2" t="s">
        <v>802</v>
      </c>
      <c r="N10" s="16" t="s">
        <v>808</v>
      </c>
    </row>
    <row r="11" spans="1:1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"/>
    </row>
    <row r="12" spans="1:14" ht="30">
      <c r="A12" s="23" t="s">
        <v>804</v>
      </c>
      <c r="B12" s="23"/>
      <c r="C12" s="23"/>
      <c r="D12" s="10" t="s">
        <v>777</v>
      </c>
      <c r="E12" s="17">
        <v>101800000</v>
      </c>
      <c r="F12" s="17">
        <v>101800000</v>
      </c>
      <c r="G12" s="17">
        <v>0</v>
      </c>
      <c r="H12" s="17">
        <v>926563</v>
      </c>
      <c r="I12" s="17">
        <v>0</v>
      </c>
      <c r="J12" s="17">
        <v>74309677</v>
      </c>
      <c r="K12" s="17">
        <v>69206211</v>
      </c>
      <c r="L12" s="17">
        <v>26563760</v>
      </c>
      <c r="M12" s="17" t="s">
        <v>778</v>
      </c>
      <c r="N12" s="22">
        <f>J12/E12</f>
        <v>0.7299575343811395</v>
      </c>
    </row>
    <row r="13" spans="1:14" ht="15">
      <c r="A13" s="3"/>
      <c r="B13" s="3"/>
      <c r="C13" s="3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1:14" s="4" customFormat="1" ht="30">
      <c r="A14" s="14" t="s">
        <v>106</v>
      </c>
      <c r="B14" s="14" t="s">
        <v>107</v>
      </c>
      <c r="C14" s="6">
        <v>1</v>
      </c>
      <c r="D14" s="10" t="s">
        <v>779</v>
      </c>
      <c r="E14" s="10">
        <v>97385000</v>
      </c>
      <c r="F14" s="10">
        <v>97385000</v>
      </c>
      <c r="G14" s="10">
        <v>0</v>
      </c>
      <c r="H14" s="10">
        <v>476563</v>
      </c>
      <c r="I14" s="10">
        <v>0</v>
      </c>
      <c r="J14" s="10">
        <v>72977661</v>
      </c>
      <c r="K14" s="10">
        <v>67877665</v>
      </c>
      <c r="L14" s="10">
        <v>23930776</v>
      </c>
      <c r="M14" s="10" t="s">
        <v>780</v>
      </c>
      <c r="N14" s="21">
        <f>J14/E14</f>
        <v>0.7493727062689326</v>
      </c>
    </row>
    <row r="15" spans="1:14" s="4" customFormat="1" ht="30">
      <c r="A15" s="14" t="s">
        <v>155</v>
      </c>
      <c r="B15" s="14" t="s">
        <v>156</v>
      </c>
      <c r="C15" s="6">
        <v>1</v>
      </c>
      <c r="D15" s="10">
        <v>0</v>
      </c>
      <c r="E15" s="10">
        <v>73230</v>
      </c>
      <c r="F15" s="10">
        <v>73230</v>
      </c>
      <c r="G15" s="10">
        <v>0</v>
      </c>
      <c r="H15" s="10">
        <v>73230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21">
        <f aca="true" t="shared" si="0" ref="N15:N36">J15/E15</f>
        <v>0</v>
      </c>
    </row>
    <row r="16" spans="1:14" s="4" customFormat="1" ht="15">
      <c r="A16" s="14" t="s">
        <v>173</v>
      </c>
      <c r="B16" s="14" t="s">
        <v>174</v>
      </c>
      <c r="C16" s="6">
        <v>1</v>
      </c>
      <c r="D16" s="10">
        <v>0</v>
      </c>
      <c r="E16" s="10">
        <v>73230</v>
      </c>
      <c r="F16" s="10">
        <v>73230</v>
      </c>
      <c r="G16" s="10">
        <v>0</v>
      </c>
      <c r="H16" s="10">
        <v>73230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1">
        <f t="shared" si="0"/>
        <v>0</v>
      </c>
    </row>
    <row r="17" spans="1:14" s="4" customFormat="1" ht="30">
      <c r="A17" s="14" t="s">
        <v>182</v>
      </c>
      <c r="B17" s="14" t="s">
        <v>183</v>
      </c>
      <c r="C17" s="6">
        <v>1</v>
      </c>
      <c r="D17" s="10" t="s">
        <v>781</v>
      </c>
      <c r="E17" s="10">
        <v>95391120</v>
      </c>
      <c r="F17" s="10">
        <v>95391120</v>
      </c>
      <c r="G17" s="10">
        <v>0</v>
      </c>
      <c r="H17" s="10">
        <v>340333</v>
      </c>
      <c r="I17" s="10">
        <v>0</v>
      </c>
      <c r="J17" s="10">
        <v>72166611</v>
      </c>
      <c r="K17" s="10">
        <v>67066615</v>
      </c>
      <c r="L17" s="10">
        <v>22884176</v>
      </c>
      <c r="M17" s="10" t="s">
        <v>782</v>
      </c>
      <c r="N17" s="21">
        <f t="shared" si="0"/>
        <v>0.7565338471757119</v>
      </c>
    </row>
    <row r="18" spans="1:14" s="4" customFormat="1" ht="30">
      <c r="A18" s="14" t="s">
        <v>783</v>
      </c>
      <c r="B18" s="14" t="s">
        <v>784</v>
      </c>
      <c r="C18" s="6">
        <v>1</v>
      </c>
      <c r="D18" s="10" t="s">
        <v>781</v>
      </c>
      <c r="E18" s="10">
        <v>95384120</v>
      </c>
      <c r="F18" s="10">
        <v>95384120</v>
      </c>
      <c r="G18" s="10">
        <v>0</v>
      </c>
      <c r="H18" s="10">
        <v>333333</v>
      </c>
      <c r="I18" s="10">
        <v>0</v>
      </c>
      <c r="J18" s="10">
        <v>72166611</v>
      </c>
      <c r="K18" s="10">
        <v>67066615</v>
      </c>
      <c r="L18" s="10">
        <v>22884176</v>
      </c>
      <c r="M18" s="10" t="s">
        <v>782</v>
      </c>
      <c r="N18" s="21">
        <f t="shared" si="0"/>
        <v>0.756589367286714</v>
      </c>
    </row>
    <row r="19" spans="1:14" s="4" customFormat="1" ht="15">
      <c r="A19" s="14" t="s">
        <v>187</v>
      </c>
      <c r="B19" s="14" t="s">
        <v>188</v>
      </c>
      <c r="C19" s="6">
        <v>1</v>
      </c>
      <c r="D19" s="10">
        <v>0</v>
      </c>
      <c r="E19" s="10">
        <v>7000</v>
      </c>
      <c r="F19" s="10">
        <v>7000</v>
      </c>
      <c r="G19" s="10">
        <v>0</v>
      </c>
      <c r="H19" s="10">
        <v>7000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21">
        <f t="shared" si="0"/>
        <v>0</v>
      </c>
    </row>
    <row r="20" spans="1:14" s="4" customFormat="1" ht="15">
      <c r="A20" s="14" t="s">
        <v>194</v>
      </c>
      <c r="B20" s="14" t="s">
        <v>195</v>
      </c>
      <c r="C20" s="6">
        <v>1</v>
      </c>
      <c r="D20" s="10">
        <v>350000</v>
      </c>
      <c r="E20" s="10">
        <v>857650</v>
      </c>
      <c r="F20" s="10">
        <v>857650</v>
      </c>
      <c r="G20" s="10">
        <v>0</v>
      </c>
      <c r="H20" s="10">
        <v>0</v>
      </c>
      <c r="I20" s="10">
        <v>0</v>
      </c>
      <c r="J20" s="10">
        <v>173550</v>
      </c>
      <c r="K20" s="10">
        <v>173550</v>
      </c>
      <c r="L20" s="10">
        <v>684100</v>
      </c>
      <c r="M20" s="10">
        <v>684100</v>
      </c>
      <c r="N20" s="21">
        <f t="shared" si="0"/>
        <v>0.2023552731300647</v>
      </c>
    </row>
    <row r="21" spans="1:14" s="4" customFormat="1" ht="15">
      <c r="A21" s="14" t="s">
        <v>199</v>
      </c>
      <c r="B21" s="14" t="s">
        <v>200</v>
      </c>
      <c r="C21" s="6">
        <v>1</v>
      </c>
      <c r="D21" s="10">
        <v>50000</v>
      </c>
      <c r="E21" s="10">
        <v>50000</v>
      </c>
      <c r="F21" s="10">
        <v>50000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50000</v>
      </c>
      <c r="M21" s="10">
        <v>50000</v>
      </c>
      <c r="N21" s="21">
        <f t="shared" si="0"/>
        <v>0</v>
      </c>
    </row>
    <row r="22" spans="1:14" s="4" customFormat="1" ht="15">
      <c r="A22" s="14" t="s">
        <v>203</v>
      </c>
      <c r="B22" s="14" t="s">
        <v>204</v>
      </c>
      <c r="C22" s="6">
        <v>1</v>
      </c>
      <c r="D22" s="10">
        <v>300000</v>
      </c>
      <c r="E22" s="10">
        <v>807650</v>
      </c>
      <c r="F22" s="10">
        <v>807650</v>
      </c>
      <c r="G22" s="10">
        <v>0</v>
      </c>
      <c r="H22" s="10">
        <v>0</v>
      </c>
      <c r="I22" s="10">
        <v>0</v>
      </c>
      <c r="J22" s="10">
        <v>173550</v>
      </c>
      <c r="K22" s="10">
        <v>173550</v>
      </c>
      <c r="L22" s="10">
        <v>634100</v>
      </c>
      <c r="M22" s="10">
        <v>634100</v>
      </c>
      <c r="N22" s="21">
        <f t="shared" si="0"/>
        <v>0.214882684331084</v>
      </c>
    </row>
    <row r="23" spans="1:14" s="4" customFormat="1" ht="15">
      <c r="A23" s="14" t="s">
        <v>231</v>
      </c>
      <c r="B23" s="14" t="s">
        <v>232</v>
      </c>
      <c r="C23" s="6">
        <v>1</v>
      </c>
      <c r="D23" s="10" t="s">
        <v>785</v>
      </c>
      <c r="E23" s="10">
        <v>1063000</v>
      </c>
      <c r="F23" s="10">
        <v>1063000</v>
      </c>
      <c r="G23" s="10">
        <v>0</v>
      </c>
      <c r="H23" s="10">
        <v>63000</v>
      </c>
      <c r="I23" s="10">
        <v>0</v>
      </c>
      <c r="J23" s="10">
        <v>637500</v>
      </c>
      <c r="K23" s="10">
        <v>637500</v>
      </c>
      <c r="L23" s="10">
        <v>362500</v>
      </c>
      <c r="M23" s="10">
        <v>362500</v>
      </c>
      <c r="N23" s="21">
        <f t="shared" si="0"/>
        <v>0.5997177798682972</v>
      </c>
    </row>
    <row r="24" spans="1:14" s="4" customFormat="1" ht="30">
      <c r="A24" s="14" t="s">
        <v>236</v>
      </c>
      <c r="B24" s="14" t="s">
        <v>237</v>
      </c>
      <c r="C24" s="6">
        <v>1</v>
      </c>
      <c r="D24" s="10">
        <v>0</v>
      </c>
      <c r="E24" s="10">
        <v>63000</v>
      </c>
      <c r="F24" s="10">
        <v>63000</v>
      </c>
      <c r="G24" s="10">
        <v>0</v>
      </c>
      <c r="H24" s="10">
        <v>63000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21">
        <f t="shared" si="0"/>
        <v>0</v>
      </c>
    </row>
    <row r="25" spans="1:14" s="4" customFormat="1" ht="30">
      <c r="A25" s="14" t="s">
        <v>243</v>
      </c>
      <c r="B25" s="14" t="s">
        <v>244</v>
      </c>
      <c r="C25" s="6">
        <v>1</v>
      </c>
      <c r="D25" s="10" t="s">
        <v>785</v>
      </c>
      <c r="E25" s="10">
        <v>1000000</v>
      </c>
      <c r="F25" s="10">
        <v>1000000</v>
      </c>
      <c r="G25" s="10">
        <v>0</v>
      </c>
      <c r="H25" s="10">
        <v>0</v>
      </c>
      <c r="I25" s="10">
        <v>0</v>
      </c>
      <c r="J25" s="10">
        <v>637500</v>
      </c>
      <c r="K25" s="10">
        <v>637500</v>
      </c>
      <c r="L25" s="10">
        <v>362500</v>
      </c>
      <c r="M25" s="10">
        <v>362500</v>
      </c>
      <c r="N25" s="21">
        <f t="shared" si="0"/>
        <v>0.6375</v>
      </c>
    </row>
    <row r="26" spans="1:14" s="4" customFormat="1" ht="15">
      <c r="A26" s="14" t="s">
        <v>275</v>
      </c>
      <c r="B26" s="14" t="s">
        <v>276</v>
      </c>
      <c r="C26" s="6">
        <v>1</v>
      </c>
      <c r="D26" s="10" t="s">
        <v>786</v>
      </c>
      <c r="E26" s="10">
        <v>2550000</v>
      </c>
      <c r="F26" s="10">
        <v>2550000</v>
      </c>
      <c r="G26" s="10">
        <v>0</v>
      </c>
      <c r="H26" s="10">
        <v>450000</v>
      </c>
      <c r="I26" s="10">
        <v>0</v>
      </c>
      <c r="J26" s="10">
        <v>1332016</v>
      </c>
      <c r="K26" s="10">
        <v>1328546</v>
      </c>
      <c r="L26" s="10">
        <v>767984</v>
      </c>
      <c r="M26" s="10">
        <v>767984</v>
      </c>
      <c r="N26" s="21">
        <f t="shared" si="0"/>
        <v>0.5223592156862745</v>
      </c>
    </row>
    <row r="27" spans="1:14" s="4" customFormat="1" ht="15">
      <c r="A27" s="14" t="s">
        <v>280</v>
      </c>
      <c r="B27" s="14" t="s">
        <v>281</v>
      </c>
      <c r="C27" s="6">
        <v>1</v>
      </c>
      <c r="D27" s="10" t="s">
        <v>787</v>
      </c>
      <c r="E27" s="10">
        <v>2000000</v>
      </c>
      <c r="F27" s="10">
        <v>2000000</v>
      </c>
      <c r="G27" s="10">
        <v>0</v>
      </c>
      <c r="H27" s="10">
        <v>0</v>
      </c>
      <c r="I27" s="10">
        <v>0</v>
      </c>
      <c r="J27" s="10">
        <v>1232044</v>
      </c>
      <c r="K27" s="10">
        <v>1228574</v>
      </c>
      <c r="L27" s="10">
        <v>767956</v>
      </c>
      <c r="M27" s="10">
        <v>767956</v>
      </c>
      <c r="N27" s="21">
        <f t="shared" si="0"/>
        <v>0.616022</v>
      </c>
    </row>
    <row r="28" spans="1:14" s="4" customFormat="1" ht="15">
      <c r="A28" s="14" t="s">
        <v>285</v>
      </c>
      <c r="B28" s="14" t="s">
        <v>286</v>
      </c>
      <c r="C28" s="6">
        <v>1</v>
      </c>
      <c r="D28" s="10" t="s">
        <v>787</v>
      </c>
      <c r="E28" s="10">
        <v>2000000</v>
      </c>
      <c r="F28" s="10">
        <v>2000000</v>
      </c>
      <c r="G28" s="10">
        <v>0</v>
      </c>
      <c r="H28" s="10">
        <v>0</v>
      </c>
      <c r="I28" s="10">
        <v>0</v>
      </c>
      <c r="J28" s="10">
        <v>1232044</v>
      </c>
      <c r="K28" s="10">
        <v>1228574</v>
      </c>
      <c r="L28" s="10">
        <v>767956</v>
      </c>
      <c r="M28" s="10">
        <v>767956</v>
      </c>
      <c r="N28" s="21">
        <f t="shared" si="0"/>
        <v>0.616022</v>
      </c>
    </row>
    <row r="29" spans="1:14" s="4" customFormat="1" ht="30">
      <c r="A29" s="14" t="s">
        <v>300</v>
      </c>
      <c r="B29" s="14" t="s">
        <v>301</v>
      </c>
      <c r="C29" s="6">
        <v>1</v>
      </c>
      <c r="D29" s="10">
        <v>200000</v>
      </c>
      <c r="E29" s="10">
        <v>100000</v>
      </c>
      <c r="F29" s="10">
        <v>100000</v>
      </c>
      <c r="G29" s="10">
        <v>0</v>
      </c>
      <c r="H29" s="10">
        <v>0</v>
      </c>
      <c r="I29" s="10">
        <v>0</v>
      </c>
      <c r="J29" s="10">
        <v>99972</v>
      </c>
      <c r="K29" s="10">
        <v>99972</v>
      </c>
      <c r="L29" s="10">
        <v>28</v>
      </c>
      <c r="M29" s="10">
        <v>28</v>
      </c>
      <c r="N29" s="21">
        <f t="shared" si="0"/>
        <v>0.99972</v>
      </c>
    </row>
    <row r="30" spans="1:14" s="4" customFormat="1" ht="15">
      <c r="A30" s="14" t="s">
        <v>302</v>
      </c>
      <c r="B30" s="14" t="s">
        <v>303</v>
      </c>
      <c r="C30" s="6">
        <v>1</v>
      </c>
      <c r="D30" s="10">
        <v>200000</v>
      </c>
      <c r="E30" s="10">
        <v>100000</v>
      </c>
      <c r="F30" s="10">
        <v>100000</v>
      </c>
      <c r="G30" s="10">
        <v>0</v>
      </c>
      <c r="H30" s="10">
        <v>0</v>
      </c>
      <c r="I30" s="10">
        <v>0</v>
      </c>
      <c r="J30" s="10">
        <v>99972</v>
      </c>
      <c r="K30" s="10">
        <v>99972</v>
      </c>
      <c r="L30" s="10">
        <v>28</v>
      </c>
      <c r="M30" s="10">
        <v>28</v>
      </c>
      <c r="N30" s="21">
        <f t="shared" si="0"/>
        <v>0.99972</v>
      </c>
    </row>
    <row r="31" spans="1:14" s="4" customFormat="1" ht="30">
      <c r="A31" s="14" t="s">
        <v>322</v>
      </c>
      <c r="B31" s="14" t="s">
        <v>323</v>
      </c>
      <c r="C31" s="6">
        <v>1</v>
      </c>
      <c r="D31" s="10">
        <v>0</v>
      </c>
      <c r="E31" s="10">
        <v>450000</v>
      </c>
      <c r="F31" s="10">
        <v>450000</v>
      </c>
      <c r="G31" s="10">
        <v>0</v>
      </c>
      <c r="H31" s="10">
        <v>450000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21">
        <f t="shared" si="0"/>
        <v>0</v>
      </c>
    </row>
    <row r="32" spans="1:14" s="4" customFormat="1" ht="15">
      <c r="A32" s="14" t="s">
        <v>325</v>
      </c>
      <c r="B32" s="14" t="s">
        <v>326</v>
      </c>
      <c r="C32" s="6">
        <v>1</v>
      </c>
      <c r="D32" s="10">
        <v>0</v>
      </c>
      <c r="E32" s="10">
        <v>150000</v>
      </c>
      <c r="F32" s="10">
        <v>150000</v>
      </c>
      <c r="G32" s="10">
        <v>0</v>
      </c>
      <c r="H32" s="10">
        <v>150000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1">
        <f t="shared" si="0"/>
        <v>0</v>
      </c>
    </row>
    <row r="33" spans="1:14" s="4" customFormat="1" ht="15">
      <c r="A33" s="14" t="s">
        <v>327</v>
      </c>
      <c r="B33" s="14" t="s">
        <v>328</v>
      </c>
      <c r="C33" s="6">
        <v>1</v>
      </c>
      <c r="D33" s="10">
        <v>0</v>
      </c>
      <c r="E33" s="10">
        <v>300000</v>
      </c>
      <c r="F33" s="10">
        <v>300000</v>
      </c>
      <c r="G33" s="10">
        <v>0</v>
      </c>
      <c r="H33" s="10">
        <v>300000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21">
        <f t="shared" si="0"/>
        <v>0</v>
      </c>
    </row>
    <row r="34" spans="1:14" s="4" customFormat="1" ht="15">
      <c r="A34" s="14" t="s">
        <v>355</v>
      </c>
      <c r="B34" s="14" t="s">
        <v>356</v>
      </c>
      <c r="C34" s="6">
        <v>1</v>
      </c>
      <c r="D34" s="10">
        <v>0</v>
      </c>
      <c r="E34" s="10">
        <v>1865000</v>
      </c>
      <c r="F34" s="10">
        <v>1865000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1865000</v>
      </c>
      <c r="M34" s="10" t="s">
        <v>788</v>
      </c>
      <c r="N34" s="21">
        <f t="shared" si="0"/>
        <v>0</v>
      </c>
    </row>
    <row r="35" spans="1:14" s="4" customFormat="1" ht="15">
      <c r="A35" s="14" t="s">
        <v>360</v>
      </c>
      <c r="B35" s="14" t="s">
        <v>361</v>
      </c>
      <c r="C35" s="6">
        <v>1</v>
      </c>
      <c r="D35" s="10">
        <v>0</v>
      </c>
      <c r="E35" s="10">
        <v>1865000</v>
      </c>
      <c r="F35" s="10">
        <v>1865000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1865000</v>
      </c>
      <c r="M35" s="10" t="s">
        <v>788</v>
      </c>
      <c r="N35" s="21">
        <f t="shared" si="0"/>
        <v>0</v>
      </c>
    </row>
    <row r="36" spans="1:14" s="4" customFormat="1" ht="15">
      <c r="A36" s="14" t="s">
        <v>381</v>
      </c>
      <c r="B36" s="14" t="s">
        <v>382</v>
      </c>
      <c r="C36" s="6">
        <v>1</v>
      </c>
      <c r="D36" s="10">
        <v>0</v>
      </c>
      <c r="E36" s="10">
        <v>1865000</v>
      </c>
      <c r="F36" s="10">
        <v>1865000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1865000</v>
      </c>
      <c r="M36" s="10" t="s">
        <v>788</v>
      </c>
      <c r="N36" s="21">
        <f t="shared" si="0"/>
        <v>0</v>
      </c>
    </row>
    <row r="37" s="4" customFormat="1" ht="15">
      <c r="C37" s="13"/>
    </row>
    <row r="44" ht="44.25" customHeight="1"/>
  </sheetData>
  <sheetProtection/>
  <mergeCells count="1">
    <mergeCell ref="A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Porras Arce</dc:creator>
  <cp:keywords/>
  <dc:description/>
  <cp:lastModifiedBy>Alexander Porras Arce</cp:lastModifiedBy>
  <dcterms:created xsi:type="dcterms:W3CDTF">2018-01-11T17:11:54Z</dcterms:created>
  <dcterms:modified xsi:type="dcterms:W3CDTF">2018-03-14T16:36:10Z</dcterms:modified>
  <cp:category/>
  <cp:version/>
  <cp:contentType/>
  <cp:contentStatus/>
</cp:coreProperties>
</file>