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6948" activeTab="3"/>
  </bookViews>
  <sheets>
    <sheet name="169" sheetId="1" r:id="rId1"/>
    <sheet name="170 " sheetId="2" state="hidden" r:id="rId2"/>
    <sheet name="170  " sheetId="3" r:id="rId3"/>
    <sheet name="175" sheetId="4" r:id="rId4"/>
  </sheets>
  <definedNames/>
  <calcPr fullCalcOnLoad="1"/>
</workbook>
</file>

<file path=xl/sharedStrings.xml><?xml version="1.0" encoding="utf-8"?>
<sst xmlns="http://schemas.openxmlformats.org/spreadsheetml/2006/main" count="234" uniqueCount="71">
  <si>
    <t>Cuadro No. 1 Informe de Seguimiento Semestral 2019</t>
  </si>
  <si>
    <t>Ejecución Financiera del presupuesto por clasificación del gasto</t>
  </si>
  <si>
    <t>Programa 169: Actividades Centrales</t>
  </si>
  <si>
    <t>al 30 de junio del 2019</t>
  </si>
  <si>
    <t>(datos en millones de colones)</t>
  </si>
  <si>
    <t>Partida</t>
  </si>
  <si>
    <t xml:space="preserve">Presupuesto Actual </t>
  </si>
  <si>
    <t xml:space="preserve">Presupuesto Ejecutado </t>
  </si>
  <si>
    <t>Porcentaje de Ejecución</t>
  </si>
  <si>
    <t xml:space="preserve">TOTAL </t>
  </si>
  <si>
    <t>Remuneraciones</t>
  </si>
  <si>
    <t>Servicios</t>
  </si>
  <si>
    <t>Materiales y Suministros</t>
  </si>
  <si>
    <t>Intereses</t>
  </si>
  <si>
    <t>Activos Financieros</t>
  </si>
  <si>
    <t>Bienes Duraderos</t>
  </si>
  <si>
    <t>Transferencias Corrientes</t>
  </si>
  <si>
    <t>Transferencias de Capital</t>
  </si>
  <si>
    <t xml:space="preserve">Amortización </t>
  </si>
  <si>
    <t>Cuentas Especiales</t>
  </si>
  <si>
    <t>Fuente: SIGAF</t>
  </si>
  <si>
    <t>Cuadro No. 2 Informe de Seguimiento Semestral 2019</t>
  </si>
  <si>
    <t>Factores que incidieron en la ejecución y acciones correctivas en partidas con ejecución menores a 45,0%</t>
  </si>
  <si>
    <t>Nombre de la Partida</t>
  </si>
  <si>
    <t xml:space="preserve">Factores </t>
  </si>
  <si>
    <t>Acciones correctivas</t>
  </si>
  <si>
    <t xml:space="preserve">Fuente: </t>
  </si>
  <si>
    <r>
      <t xml:space="preserve">Responsable </t>
    </r>
    <r>
      <rPr>
        <b/>
        <sz val="11"/>
        <color indexed="8"/>
        <rFont val="Calibri"/>
        <family val="2"/>
      </rPr>
      <t>⅟</t>
    </r>
  </si>
  <si>
    <t>1/ Se refiere a la persona responsable directa de ejecutar la acción, no necesariamente debe ser el (la) Director (a) del Programa o Subprograma.</t>
  </si>
  <si>
    <t>Programa 170: Sepsa</t>
  </si>
  <si>
    <t xml:space="preserve">Materiales y Suministros </t>
  </si>
  <si>
    <t>Programa 175: Direccion Nacional de Extension Agropecuaria</t>
  </si>
  <si>
    <t>Programa 175: Direccion Nacional de Extension Agropecuaria.</t>
  </si>
  <si>
    <t>6-Transferencias Corrientes</t>
  </si>
  <si>
    <t xml:space="preserve">Los responsables de ejecutar estas acciones es : Unidad Ejecutora del Departamento Financiero , asi como cada uno de los responsables a nivel regional y la Proveeduria Instituccional. </t>
  </si>
  <si>
    <t xml:space="preserve">6-Liberacion de Cuota Insuficiente                                                                                                                       </t>
  </si>
  <si>
    <t xml:space="preserve">Los responsables de ejecutar estas acciones es : Directores Regionales, Asistentes Administrativos. </t>
  </si>
  <si>
    <t>Las acciones correctivas   es  trasladar estos fondos a la Comision Nacional de Emergencia (CNE) con el fin de que sea esta quien ejecute este presupuesto asignado para brindar atencion al Plan de Sequia a Nivel Nacional.</t>
  </si>
  <si>
    <t>Girar instrucciones a los Directores Regionales a fin de que las facturas sean presentadas en los tiempos establecido.</t>
  </si>
  <si>
    <t xml:space="preserve">Los factores que influyeron en esta Partida son los siguientes :                                                                                                                                                      6-Liberacion de Cuota Insuficiente                                                                </t>
  </si>
  <si>
    <t>Los responsables de ejecutar estas acciones es : Directores Regionales,  Administradores de Regiones  Desarrollo., Unidad Ejecutora, Presupuesto del Departamento Financiero.</t>
  </si>
  <si>
    <t>Los responsables: Ministro, Viceministro, Oficial Mayor,  Director de Programa y Analistas Financieras del Departamento Financiero.</t>
  </si>
  <si>
    <t>Los responsables de ejecutar estas acciones es : Directores Regionales,  Administradores de Regiones  Desarrollo, Unidad Ejecutora, Presupuesto del Departamento Financiero.</t>
  </si>
  <si>
    <t>Para el segundo semestre y contando con la cuota suficente se planifica realizar  las compras de bienes duraderos. Para el 2020 se planifica que el presupuesto asignado para esta partida sea ejecutado en primer trimestre</t>
  </si>
  <si>
    <t>Los responsables de ejecutar estas acciones es : Directores de Programas, jefes de departamentos, Unidad Ejecutora, Presupuesto del Departamento Financiero.</t>
  </si>
  <si>
    <t xml:space="preserve">    Dar seguimiento a las instituciones con el fin de que cumplan con los requisitos  previos al giro de los recursos con fin ejecutar el presupuesto y cumplir con la programacion financiera de los recursos.</t>
  </si>
  <si>
    <t>-</t>
  </si>
  <si>
    <t>Se planifica gestionar todas las contrataciones para cubrir los compromiso en el primer trimestre del ejercicio economico 2020 y lograr una ejecucion óptima  de los recursos.</t>
  </si>
  <si>
    <t>De acuerdo a las necesidades de las Direcciones Regionales  de cumplir con los compromisos adquiridos del Ministerio se distribuira la cuota suficiente para ejecutar las pagos de los contratos establecidos para el  tercer trimestre. Para el ejercicio económico del año 2020 se planifica ejecutar en el primer trimestre los compromisos adquiridos mediante los contratos continuos.</t>
  </si>
  <si>
    <t>Fuente: Unidades Ejecutoras</t>
  </si>
  <si>
    <t>Fuente: Unidad Ejecutora</t>
  </si>
  <si>
    <t xml:space="preserve">                                                                                                                                                 10-"Otros "en este factor se indica que para el año 2019 se destino en esta partida presupuesto  para brindar atencion al Plan de Sequia a Nivel Nacional , el cual no se ha ejecutado a la fecha.         </t>
  </si>
  <si>
    <t xml:space="preserve">10-"Otros "en este factor se indica que para el año 2019 se destino en esta partida presupuesto  para brindar atención al Plan de Sequia a Nivel Nacional , el cual no se ha ejecutado a la fecha.    </t>
  </si>
  <si>
    <t xml:space="preserve">                                                                                                                                                   6-Liberacion de Cuota Insuficiente                                                                </t>
  </si>
  <si>
    <t xml:space="preserve">                                                                                      6-Liberacion de Cuota Insuficiente                                                                                                                                                  </t>
  </si>
  <si>
    <t>10 "Otros" Retraso de presentación de facturas de los Contratos de Servicios Continuo ante la Proveeduria Instituccional.</t>
  </si>
  <si>
    <t xml:space="preserve">                                                                                 5-Problemas relacionados con los Procesos de Contratación Administrativa                                                                    </t>
  </si>
  <si>
    <t xml:space="preserve"> Para el segundo semestre y contando con  la cuota suficiente se planifica cubrir con los contratos establecidos en esta partida. Asimismo se planifica para el ejercicio económico del 2020 este tipo de contrataciones tenga el contenido presupuestario suficiente para ser cubierto desde el primer trimestre.</t>
  </si>
  <si>
    <t>Los factores que influyeron son :            "10 Otros": se incluyeron fondos destinados a brindar atención al Plan de Sequia a Nivel Nacional , en las siguientes Instituciones : Servicio Nacional de Salud Animal (Senasa) ,Instituto Costarricense de Pesca y Acuicultura (Incopesca) , Servicio Nacional de Aguas Subterráneas , Riesgo y Avenamiento (Senara) .    Los factores  por los cuales no sean girado las transferencias son los siguientes:  SENARA presentó la lista de los compromisos a finales del primer semestre , INCOPESCA no tiene la aprobación de la Conatraloria General de la Republica  y SENASA presentó a la aprobacion del presupuesto extraordinario a mediados del mes de junio por lo que solo se les a girado una parte de la transferencia.</t>
  </si>
  <si>
    <t>Los responsables de ejecutar esta acción es:  Departamento Financiero, Jefe Departamento, Analista de Presupuesto , Analistas de Ejecucion Presupuestaria y Analistas de  Tesoreria. Las Institucciones interesadas.</t>
  </si>
  <si>
    <t xml:space="preserve">Casa Presidencial, Ministerio de Hacienda </t>
  </si>
  <si>
    <t>1. No es posible realizar acciones correctivas en este caso dado que responde a lineamientos externos.</t>
  </si>
  <si>
    <t>El porcentaje de ejecución de la partida correspondiente a Remuneraciones responde al factor 1-Aplicación de directrices presidendiales.</t>
  </si>
  <si>
    <t xml:space="preserve">Encargada de Programa. </t>
  </si>
  <si>
    <t xml:space="preserve">1. Para el punto 2,  no es posible realizar acciones correctivas, dado que responden a lineamientos externos dictados por otros entes rectores.                                         2. Para los puntos 6 y 7 la realización de  la proyección presupuestaria para el 2020, con las necesidades de la Secretaría,  el éxito de esta acción responde a la aprobación de la estimación presupuestaria.  </t>
  </si>
  <si>
    <t xml:space="preserve">La ejecución de la partida correspondiente a Bienes Duraderos, responde a los siguientes factores;  2- Lineamientos de los entres rectores de la Administración Financiera, 6- Liberación de cuota insuficiente y 7- Desviaciones entre lo planificado y lo ejecutado. </t>
  </si>
  <si>
    <t xml:space="preserve">1. Para el punto 1, no es posible realizar acciones correctivas, dado que responden a lineamientos externos dictados por otros entes rectores.                                         2. Para los puntos 3, 6 y 7, continuar con el apoyo a las gestiones administrativas que han generado ahorro y la realización de  la proyección presupuestaria para el 2020, con las necesidades de la Secretaría,  el éxito de esta acción responde a la aprobación de la estimación presupuestaria.  </t>
  </si>
  <si>
    <t xml:space="preserve">La ejecución de la partida correspondiente a Materiales y Suministros, responde a los factores 1- Aplicación de directrices presidenciales, 3-Gestión administrativa institucional (que generen ahorro o mayor gasto), 6- Liberación de cuota insuficiente y 7- Desviaciones entre los planificado y lo ejecutado. </t>
  </si>
  <si>
    <t xml:space="preserve"> Encargada de Programa.        </t>
  </si>
  <si>
    <t xml:space="preserve">1. Para los puntos 1 y 2, no es posible realizar acciones correctivas, dado que responden a lineamientos externos dictados por otros entes rectores.                               2. Para los puntos 6 y 7 se realizó la proyección presupuestaria para el 2020, con las necesidades de la Secretaría,  el éxito de esta acción responde a la aprobación de la estimación presupuestaria.  </t>
  </si>
  <si>
    <t xml:space="preserve">El porcentaje de ejecución de la partida correspondiente a Servicios responde a los factores 1-Aplicación de directrices presidendiales, 2- Lineamientos de los entes rectores de la Administración Financiera, 6- Liberación de cuota insuficiente y 7- Desviaciones entre lo planificado y lo ejecutado.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</si>
</sst>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b/>
      <sz val="11"/>
      <color indexed="8"/>
      <name val="Calibri"/>
      <family val="2"/>
    </font>
    <font>
      <i/>
      <sz val="9"/>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i/>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style="medium"/>
      <bottom style="medium"/>
    </border>
    <border>
      <left style="thin"/>
      <right style="medium"/>
      <top style="medium"/>
      <bottom style="medium"/>
    </border>
    <border>
      <left/>
      <right style="thin"/>
      <top style="thin"/>
      <bottom style="thin"/>
    </border>
    <border>
      <left style="medium"/>
      <right style="thin"/>
      <top style="medium"/>
      <bottom style="medium"/>
    </border>
    <border>
      <left style="thin"/>
      <right/>
      <top style="thin"/>
      <bottom style="thin"/>
    </border>
    <border>
      <left style="thin"/>
      <right/>
      <top style="thin"/>
      <bottom style="medium"/>
    </border>
    <border>
      <left/>
      <right style="thin"/>
      <top style="thin"/>
      <bottom style="medium"/>
    </border>
    <border>
      <left style="medium"/>
      <right style="thin"/>
      <top style="medium"/>
      <bottom/>
    </border>
    <border>
      <left style="medium"/>
      <right style="thin"/>
      <top/>
      <bottom/>
    </border>
    <border>
      <left style="medium"/>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90">
    <xf numFmtId="0" fontId="0" fillId="0" borderId="0" xfId="0" applyFont="1" applyAlignment="1">
      <alignment/>
    </xf>
    <xf numFmtId="4" fontId="0" fillId="0" borderId="0" xfId="0" applyNumberFormat="1" applyAlignment="1">
      <alignment/>
    </xf>
    <xf numFmtId="0" fontId="35" fillId="0" borderId="0" xfId="0" applyFont="1" applyAlignment="1">
      <alignment/>
    </xf>
    <xf numFmtId="0" fontId="35" fillId="0" borderId="10" xfId="0" applyFont="1" applyBorder="1" applyAlignment="1">
      <alignment/>
    </xf>
    <xf numFmtId="4" fontId="35" fillId="0" borderId="10" xfId="0" applyNumberFormat="1" applyFont="1" applyBorder="1" applyAlignment="1">
      <alignment/>
    </xf>
    <xf numFmtId="0" fontId="0" fillId="0" borderId="10" xfId="0" applyBorder="1" applyAlignment="1">
      <alignment/>
    </xf>
    <xf numFmtId="4" fontId="0" fillId="0" borderId="10" xfId="0" applyNumberFormat="1" applyBorder="1" applyAlignment="1">
      <alignment/>
    </xf>
    <xf numFmtId="0" fontId="36" fillId="0" borderId="0" xfId="0" applyFont="1" applyAlignment="1">
      <alignment/>
    </xf>
    <xf numFmtId="4" fontId="36" fillId="0" borderId="0" xfId="0" applyNumberFormat="1" applyFont="1" applyAlignment="1">
      <alignment/>
    </xf>
    <xf numFmtId="0" fontId="35" fillId="19" borderId="10" xfId="0" applyFont="1" applyFill="1" applyBorder="1" applyAlignment="1">
      <alignment horizontal="center" vertical="center" wrapText="1"/>
    </xf>
    <xf numFmtId="4" fontId="35" fillId="19" borderId="10" xfId="0" applyNumberFormat="1" applyFont="1" applyFill="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center" vertical="center"/>
    </xf>
    <xf numFmtId="0" fontId="35" fillId="19" borderId="10" xfId="0" applyFont="1" applyFill="1" applyBorder="1" applyAlignment="1">
      <alignment horizontal="center" vertical="center"/>
    </xf>
    <xf numFmtId="4" fontId="35" fillId="19" borderId="10" xfId="0" applyNumberFormat="1" applyFont="1" applyFill="1" applyBorder="1" applyAlignment="1">
      <alignment horizontal="center" vertical="center"/>
    </xf>
    <xf numFmtId="10" fontId="35" fillId="19" borderId="10" xfId="53" applyNumberFormat="1" applyFont="1" applyFill="1" applyBorder="1" applyAlignment="1">
      <alignment horizontal="center" vertical="center" wrapText="1"/>
    </xf>
    <xf numFmtId="10" fontId="35" fillId="0" borderId="10" xfId="53" applyNumberFormat="1" applyFont="1" applyBorder="1" applyAlignment="1">
      <alignment/>
    </xf>
    <xf numFmtId="10" fontId="0" fillId="0" borderId="10" xfId="53" applyNumberFormat="1" applyFont="1" applyBorder="1" applyAlignment="1">
      <alignment/>
    </xf>
    <xf numFmtId="10" fontId="36" fillId="0" borderId="0" xfId="53" applyNumberFormat="1" applyFont="1" applyAlignment="1">
      <alignment/>
    </xf>
    <xf numFmtId="10" fontId="0" fillId="0" borderId="0" xfId="53" applyNumberFormat="1" applyFont="1" applyAlignment="1">
      <alignment/>
    </xf>
    <xf numFmtId="4" fontId="35" fillId="19" borderId="10" xfId="0" applyNumberFormat="1" applyFont="1" applyFill="1" applyBorder="1" applyAlignment="1">
      <alignment vertical="center"/>
    </xf>
    <xf numFmtId="0" fontId="0" fillId="0" borderId="10" xfId="0" applyBorder="1" applyAlignment="1">
      <alignment vertical="center" wrapText="1"/>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35" fillId="19" borderId="11" xfId="0" applyFont="1" applyFill="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4" fontId="0" fillId="0" borderId="14" xfId="0" applyNumberFormat="1"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vertical="center"/>
    </xf>
    <xf numFmtId="4" fontId="0" fillId="0" borderId="16" xfId="0" applyNumberFormat="1" applyBorder="1" applyAlignment="1">
      <alignment vertical="center" wrapText="1"/>
    </xf>
    <xf numFmtId="0" fontId="0" fillId="0" borderId="12" xfId="0" applyBorder="1" applyAlignment="1">
      <alignment vertical="center" wrapText="1"/>
    </xf>
    <xf numFmtId="4" fontId="0" fillId="0" borderId="14" xfId="0" applyNumberFormat="1" applyBorder="1" applyAlignment="1">
      <alignment vertical="center" wrapText="1"/>
    </xf>
    <xf numFmtId="0" fontId="0" fillId="0" borderId="15" xfId="0" applyBorder="1" applyAlignment="1">
      <alignment vertical="center" wrapText="1"/>
    </xf>
    <xf numFmtId="4" fontId="0" fillId="0" borderId="17" xfId="0" applyNumberFormat="1" applyBorder="1" applyAlignment="1">
      <alignment vertical="center" wrapText="1"/>
    </xf>
    <xf numFmtId="0" fontId="0" fillId="0" borderId="18" xfId="0" applyBorder="1" applyAlignment="1">
      <alignment vertical="center" wrapText="1"/>
    </xf>
    <xf numFmtId="4" fontId="35" fillId="19" borderId="11" xfId="0" applyNumberFormat="1" applyFont="1" applyFill="1" applyBorder="1" applyAlignment="1">
      <alignment horizontal="center" vertical="center"/>
    </xf>
    <xf numFmtId="4" fontId="0" fillId="0" borderId="16" xfId="0" applyNumberFormat="1" applyBorder="1" applyAlignment="1">
      <alignment horizontal="left" vertical="center" wrapText="1"/>
    </xf>
    <xf numFmtId="10" fontId="0" fillId="0" borderId="10" xfId="53" applyNumberFormat="1" applyFont="1" applyBorder="1" applyAlignment="1">
      <alignment horizontal="right"/>
    </xf>
    <xf numFmtId="0" fontId="36" fillId="0" borderId="0" xfId="0" applyFont="1" applyAlignment="1">
      <alignment vertical="center" wrapText="1"/>
    </xf>
    <xf numFmtId="4" fontId="0" fillId="0" borderId="10" xfId="0" applyNumberFormat="1" applyBorder="1" applyAlignment="1">
      <alignment horizontal="right"/>
    </xf>
    <xf numFmtId="0" fontId="35" fillId="0" borderId="0" xfId="0" applyFont="1" applyAlignment="1">
      <alignment vertical="center" wrapText="1"/>
    </xf>
    <xf numFmtId="0" fontId="37" fillId="0" borderId="0" xfId="0" applyFont="1" applyAlignment="1">
      <alignment/>
    </xf>
    <xf numFmtId="0" fontId="35" fillId="0" borderId="0" xfId="0" applyFont="1" applyAlignment="1">
      <alignment vertical="center"/>
    </xf>
    <xf numFmtId="0" fontId="0" fillId="0" borderId="0" xfId="0" applyAlignment="1">
      <alignment vertical="center"/>
    </xf>
    <xf numFmtId="0" fontId="35" fillId="0" borderId="10" xfId="0" applyFont="1" applyBorder="1" applyAlignment="1">
      <alignment vertical="center"/>
    </xf>
    <xf numFmtId="4" fontId="35" fillId="0" borderId="10" xfId="0" applyNumberFormat="1" applyFont="1" applyBorder="1" applyAlignment="1">
      <alignment vertical="center"/>
    </xf>
    <xf numFmtId="4" fontId="35" fillId="0" borderId="19" xfId="0" applyNumberFormat="1" applyFont="1" applyBorder="1" applyAlignment="1">
      <alignment vertical="center"/>
    </xf>
    <xf numFmtId="10" fontId="35" fillId="0" borderId="10" xfId="53" applyNumberFormat="1" applyFont="1" applyBorder="1" applyAlignment="1">
      <alignment vertical="center"/>
    </xf>
    <xf numFmtId="4" fontId="0" fillId="0" borderId="10" xfId="0" applyNumberFormat="1" applyBorder="1" applyAlignment="1">
      <alignment vertical="center"/>
    </xf>
    <xf numFmtId="10" fontId="0" fillId="0" borderId="10" xfId="53" applyNumberFormat="1" applyFont="1" applyBorder="1" applyAlignment="1">
      <alignment vertical="center"/>
    </xf>
    <xf numFmtId="4" fontId="0" fillId="0" borderId="10" xfId="0" applyNumberFormat="1" applyBorder="1" applyAlignment="1">
      <alignment horizontal="right" vertical="center"/>
    </xf>
    <xf numFmtId="4" fontId="0" fillId="0" borderId="19" xfId="0" applyNumberFormat="1" applyBorder="1" applyAlignment="1">
      <alignment horizontal="right" vertical="center"/>
    </xf>
    <xf numFmtId="10" fontId="0" fillId="0" borderId="10" xfId="53" applyNumberFormat="1" applyFont="1" applyBorder="1" applyAlignment="1">
      <alignment horizontal="right" vertical="center"/>
    </xf>
    <xf numFmtId="4" fontId="0" fillId="0" borderId="19" xfId="0" applyNumberFormat="1" applyBorder="1" applyAlignment="1">
      <alignment vertical="center"/>
    </xf>
    <xf numFmtId="0" fontId="36" fillId="0" borderId="0" xfId="0" applyFont="1" applyAlignment="1">
      <alignment vertical="center"/>
    </xf>
    <xf numFmtId="4" fontId="36" fillId="0" borderId="0" xfId="0" applyNumberFormat="1" applyFont="1" applyAlignment="1">
      <alignment vertical="center"/>
    </xf>
    <xf numFmtId="0" fontId="0" fillId="0" borderId="20" xfId="0" applyBorder="1" applyAlignment="1">
      <alignment vertical="center"/>
    </xf>
    <xf numFmtId="4" fontId="0" fillId="0" borderId="0" xfId="0" applyNumberFormat="1" applyAlignment="1">
      <alignment vertical="center"/>
    </xf>
    <xf numFmtId="10" fontId="0" fillId="0" borderId="10" xfId="53" applyNumberFormat="1" applyFont="1" applyBorder="1" applyAlignment="1">
      <alignment/>
    </xf>
    <xf numFmtId="10" fontId="0" fillId="0" borderId="10" xfId="53" applyNumberFormat="1" applyFont="1" applyBorder="1" applyAlignment="1">
      <alignment horizontal="right"/>
    </xf>
    <xf numFmtId="10" fontId="0" fillId="0" borderId="0" xfId="53" applyNumberFormat="1" applyFont="1" applyAlignment="1">
      <alignment vertical="center"/>
    </xf>
    <xf numFmtId="10" fontId="36" fillId="0" borderId="0" xfId="53" applyNumberFormat="1" applyFont="1" applyAlignment="1">
      <alignment vertical="center"/>
    </xf>
    <xf numFmtId="0" fontId="0" fillId="0" borderId="10" xfId="0" applyBorder="1" applyAlignment="1">
      <alignment horizontal="left" vertical="center" wrapText="1"/>
    </xf>
    <xf numFmtId="0" fontId="35" fillId="0" borderId="0" xfId="0" applyFont="1" applyAlignment="1">
      <alignment horizontal="center"/>
    </xf>
    <xf numFmtId="0" fontId="36" fillId="0" borderId="0" xfId="0" applyFont="1" applyAlignment="1">
      <alignment horizontal="center" vertical="center" wrapText="1"/>
    </xf>
    <xf numFmtId="0" fontId="37" fillId="0" borderId="0" xfId="0" applyFont="1" applyAlignment="1">
      <alignment horizontal="center"/>
    </xf>
    <xf numFmtId="0" fontId="35" fillId="0" borderId="0" xfId="0" applyFont="1" applyAlignment="1">
      <alignment horizontal="center" vertical="center" wrapText="1"/>
    </xf>
    <xf numFmtId="0" fontId="36" fillId="0" borderId="0" xfId="0" applyFont="1" applyAlignment="1">
      <alignment vertical="center" wrapText="1"/>
    </xf>
    <xf numFmtId="4" fontId="35" fillId="19" borderId="10" xfId="0" applyNumberFormat="1" applyFont="1" applyFill="1" applyBorder="1" applyAlignment="1">
      <alignment horizontal="center" vertical="center"/>
    </xf>
    <xf numFmtId="4" fontId="0" fillId="0" borderId="10" xfId="0" applyNumberFormat="1" applyBorder="1" applyAlignment="1">
      <alignment horizontal="center"/>
    </xf>
    <xf numFmtId="0" fontId="35" fillId="0" borderId="0" xfId="0" applyFont="1" applyAlignment="1">
      <alignment horizontal="center" vertical="center"/>
    </xf>
    <xf numFmtId="0" fontId="37" fillId="0" borderId="0" xfId="0" applyFont="1" applyAlignment="1">
      <alignment horizontal="center" vertical="center"/>
    </xf>
    <xf numFmtId="4" fontId="0" fillId="0" borderId="21" xfId="0" applyNumberFormat="1" applyBorder="1" applyAlignment="1">
      <alignment horizontal="left" vertical="center" wrapText="1"/>
    </xf>
    <xf numFmtId="4" fontId="0" fillId="0" borderId="19" xfId="0" applyNumberFormat="1" applyBorder="1" applyAlignment="1">
      <alignment horizontal="left" vertical="center" wrapText="1"/>
    </xf>
    <xf numFmtId="4" fontId="35" fillId="19" borderId="11" xfId="0" applyNumberFormat="1" applyFont="1" applyFill="1" applyBorder="1" applyAlignment="1">
      <alignment horizontal="center" vertical="center"/>
    </xf>
    <xf numFmtId="4" fontId="0" fillId="0" borderId="16" xfId="0" applyNumberFormat="1" applyBorder="1" applyAlignment="1">
      <alignment horizontal="left" vertical="center" wrapText="1"/>
    </xf>
    <xf numFmtId="4" fontId="0" fillId="0" borderId="16" xfId="0" applyNumberFormat="1" applyBorder="1" applyAlignment="1">
      <alignment horizontal="center" vertical="center" wrapText="1"/>
    </xf>
    <xf numFmtId="4" fontId="0" fillId="0" borderId="17" xfId="0" applyNumberFormat="1" applyBorder="1" applyAlignment="1">
      <alignment horizontal="center" vertical="center" wrapText="1"/>
    </xf>
    <xf numFmtId="4" fontId="0" fillId="0" borderId="21" xfId="0" applyNumberFormat="1" applyBorder="1" applyAlignment="1">
      <alignment vertical="center" wrapText="1"/>
    </xf>
    <xf numFmtId="4" fontId="0" fillId="0" borderId="19" xfId="0" applyNumberFormat="1" applyBorder="1" applyAlignment="1">
      <alignment vertical="center" wrapText="1"/>
    </xf>
    <xf numFmtId="4" fontId="0" fillId="0" borderId="21" xfId="0" applyNumberFormat="1" applyBorder="1" applyAlignment="1">
      <alignment horizontal="center" vertical="center" wrapText="1"/>
    </xf>
    <xf numFmtId="4" fontId="0" fillId="0" borderId="19" xfId="0" applyNumberFormat="1" applyBorder="1" applyAlignment="1">
      <alignment horizontal="center" vertical="center" wrapText="1"/>
    </xf>
    <xf numFmtId="4" fontId="0" fillId="0" borderId="22" xfId="0" applyNumberFormat="1" applyBorder="1" applyAlignment="1">
      <alignment horizontal="center" vertical="center" wrapText="1"/>
    </xf>
    <xf numFmtId="4" fontId="0" fillId="0" borderId="23" xfId="0" applyNumberForma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3"/>
  <sheetViews>
    <sheetView showGridLines="0" zoomScalePageLayoutView="0" workbookViewId="0" topLeftCell="A25">
      <selection activeCell="D14" sqref="D14"/>
    </sheetView>
  </sheetViews>
  <sheetFormatPr defaultColWidth="11.421875" defaultRowHeight="15"/>
  <cols>
    <col min="1" max="1" width="25.140625" style="0" customWidth="1"/>
    <col min="2" max="2" width="47.28125" style="1" customWidth="1"/>
    <col min="3" max="3" width="33.140625" style="1" customWidth="1"/>
    <col min="4" max="4" width="24.421875" style="19" customWidth="1"/>
    <col min="5" max="5" width="15.140625" style="0" customWidth="1"/>
  </cols>
  <sheetData>
    <row r="1" spans="1:4" s="2" customFormat="1" ht="14.25">
      <c r="A1" s="64" t="s">
        <v>0</v>
      </c>
      <c r="B1" s="64"/>
      <c r="C1" s="64"/>
      <c r="D1" s="64"/>
    </row>
    <row r="2" spans="1:4" s="2" customFormat="1" ht="14.25">
      <c r="A2" s="64" t="s">
        <v>1</v>
      </c>
      <c r="B2" s="64"/>
      <c r="C2" s="64"/>
      <c r="D2" s="64"/>
    </row>
    <row r="3" spans="1:4" s="2" customFormat="1" ht="14.25">
      <c r="A3" s="64" t="s">
        <v>2</v>
      </c>
      <c r="B3" s="64"/>
      <c r="C3" s="64"/>
      <c r="D3" s="64"/>
    </row>
    <row r="4" spans="1:4" s="2" customFormat="1" ht="14.25">
      <c r="A4" s="64" t="s">
        <v>3</v>
      </c>
      <c r="B4" s="64"/>
      <c r="C4" s="64"/>
      <c r="D4" s="64"/>
    </row>
    <row r="5" spans="1:4" ht="14.25">
      <c r="A5" s="66" t="s">
        <v>4</v>
      </c>
      <c r="B5" s="66"/>
      <c r="C5" s="66"/>
      <c r="D5" s="66"/>
    </row>
    <row r="7" spans="1:4" s="11" customFormat="1" ht="35.25" customHeight="1">
      <c r="A7" s="9" t="s">
        <v>5</v>
      </c>
      <c r="B7" s="10" t="s">
        <v>6</v>
      </c>
      <c r="C7" s="10" t="s">
        <v>7</v>
      </c>
      <c r="D7" s="15" t="s">
        <v>8</v>
      </c>
    </row>
    <row r="8" spans="1:4" s="2" customFormat="1" ht="14.25">
      <c r="A8" s="3" t="s">
        <v>9</v>
      </c>
      <c r="B8" s="4">
        <f>SUM(B9:B18)</f>
        <v>28673.395897000002</v>
      </c>
      <c r="C8" s="4">
        <f>SUM(C9:C18)</f>
        <v>11936.16165454</v>
      </c>
      <c r="D8" s="16">
        <f>+C8/B8</f>
        <v>0.41628001431769157</v>
      </c>
    </row>
    <row r="9" spans="1:4" ht="14.25">
      <c r="A9" s="5" t="s">
        <v>10</v>
      </c>
      <c r="B9" s="6">
        <v>7372.642895</v>
      </c>
      <c r="C9" s="6">
        <v>3341.99394305</v>
      </c>
      <c r="D9" s="59">
        <f>+C9/B9</f>
        <v>0.4532965980647839</v>
      </c>
    </row>
    <row r="10" spans="1:4" ht="14.25">
      <c r="A10" s="5" t="s">
        <v>11</v>
      </c>
      <c r="B10" s="6">
        <v>1307.638852</v>
      </c>
      <c r="C10" s="6">
        <v>642.79568273</v>
      </c>
      <c r="D10" s="59">
        <f aca="true" t="shared" si="0" ref="D10:D15">+C10/B10</f>
        <v>0.4915697340644632</v>
      </c>
    </row>
    <row r="11" spans="1:4" ht="14.25">
      <c r="A11" s="5" t="s">
        <v>12</v>
      </c>
      <c r="B11" s="6">
        <v>27.549355</v>
      </c>
      <c r="C11" s="6">
        <v>13.68944711</v>
      </c>
      <c r="D11" s="59">
        <f t="shared" si="0"/>
        <v>0.49690626550058975</v>
      </c>
    </row>
    <row r="12" spans="1:4" ht="14.25">
      <c r="A12" s="5" t="s">
        <v>13</v>
      </c>
      <c r="B12" s="40" t="s">
        <v>46</v>
      </c>
      <c r="C12" s="40" t="s">
        <v>46</v>
      </c>
      <c r="D12" s="60" t="s">
        <v>46</v>
      </c>
    </row>
    <row r="13" spans="1:4" ht="14.25">
      <c r="A13" s="5" t="s">
        <v>14</v>
      </c>
      <c r="B13" s="40" t="s">
        <v>46</v>
      </c>
      <c r="C13" s="40" t="s">
        <v>46</v>
      </c>
      <c r="D13" s="60" t="s">
        <v>46</v>
      </c>
    </row>
    <row r="14" spans="1:4" ht="14.25">
      <c r="A14" s="5" t="s">
        <v>15</v>
      </c>
      <c r="B14" s="6">
        <v>105.860746</v>
      </c>
      <c r="C14" s="6">
        <v>17.85301735</v>
      </c>
      <c r="D14" s="59">
        <f t="shared" si="0"/>
        <v>0.16864624541754125</v>
      </c>
    </row>
    <row r="15" spans="1:4" ht="14.25">
      <c r="A15" s="5" t="s">
        <v>16</v>
      </c>
      <c r="B15" s="6">
        <v>19827.304049</v>
      </c>
      <c r="C15" s="6">
        <v>7919.8295643</v>
      </c>
      <c r="D15" s="59">
        <f t="shared" si="0"/>
        <v>0.39944056664120414</v>
      </c>
    </row>
    <row r="16" spans="1:4" ht="14.25">
      <c r="A16" s="5" t="s">
        <v>17</v>
      </c>
      <c r="B16" s="6">
        <v>32.4</v>
      </c>
      <c r="C16" s="40" t="s">
        <v>46</v>
      </c>
      <c r="D16" s="60" t="s">
        <v>46</v>
      </c>
    </row>
    <row r="17" spans="1:4" ht="14.25">
      <c r="A17" s="5" t="s">
        <v>18</v>
      </c>
      <c r="B17" s="40" t="s">
        <v>46</v>
      </c>
      <c r="C17" s="40" t="s">
        <v>46</v>
      </c>
      <c r="D17" s="59">
        <v>0</v>
      </c>
    </row>
    <row r="18" spans="1:4" ht="14.25">
      <c r="A18" s="5" t="s">
        <v>19</v>
      </c>
      <c r="B18" s="40" t="s">
        <v>46</v>
      </c>
      <c r="C18" s="40" t="s">
        <v>46</v>
      </c>
      <c r="D18" s="59">
        <v>0</v>
      </c>
    </row>
    <row r="19" spans="1:4" s="7" customFormat="1" ht="13.5">
      <c r="A19" s="7" t="s">
        <v>20</v>
      </c>
      <c r="B19" s="8"/>
      <c r="C19" s="8"/>
      <c r="D19" s="18"/>
    </row>
    <row r="22" spans="1:4" s="2" customFormat="1" ht="14.25">
      <c r="A22" s="64" t="s">
        <v>21</v>
      </c>
      <c r="B22" s="64"/>
      <c r="C22" s="64"/>
      <c r="D22" s="64"/>
    </row>
    <row r="23" spans="1:5" s="11" customFormat="1" ht="15" customHeight="1">
      <c r="A23" s="67" t="s">
        <v>22</v>
      </c>
      <c r="B23" s="67"/>
      <c r="C23" s="67"/>
      <c r="D23" s="67"/>
      <c r="E23" s="41"/>
    </row>
    <row r="24" spans="1:4" s="2" customFormat="1" ht="14.25">
      <c r="A24" s="64" t="s">
        <v>2</v>
      </c>
      <c r="B24" s="64"/>
      <c r="C24" s="64"/>
      <c r="D24" s="64"/>
    </row>
    <row r="25" spans="1:4" s="2" customFormat="1" ht="14.25">
      <c r="A25" s="64" t="s">
        <v>3</v>
      </c>
      <c r="B25" s="64"/>
      <c r="C25" s="64"/>
      <c r="D25" s="64"/>
    </row>
    <row r="26" spans="1:5" ht="14.25">
      <c r="A26" s="66"/>
      <c r="B26" s="66"/>
      <c r="C26" s="66"/>
      <c r="D26" s="66"/>
      <c r="E26" s="42"/>
    </row>
    <row r="28" spans="1:4" s="12" customFormat="1" ht="14.25">
      <c r="A28" s="13" t="s">
        <v>23</v>
      </c>
      <c r="B28" s="14" t="s">
        <v>24</v>
      </c>
      <c r="C28" s="20" t="s">
        <v>25</v>
      </c>
      <c r="D28" s="13" t="s">
        <v>27</v>
      </c>
    </row>
    <row r="29" spans="1:4" ht="107.25" customHeight="1">
      <c r="A29" s="29" t="s">
        <v>15</v>
      </c>
      <c r="B29" s="22" t="s">
        <v>39</v>
      </c>
      <c r="C29" s="21" t="s">
        <v>43</v>
      </c>
      <c r="D29" s="21" t="s">
        <v>44</v>
      </c>
    </row>
    <row r="30" spans="1:4" ht="251.25" customHeight="1">
      <c r="A30" s="21" t="s">
        <v>33</v>
      </c>
      <c r="B30" s="22" t="s">
        <v>58</v>
      </c>
      <c r="C30" s="22" t="s">
        <v>45</v>
      </c>
      <c r="D30" s="22" t="s">
        <v>59</v>
      </c>
    </row>
    <row r="31" spans="2:4" s="7" customFormat="1" ht="13.5">
      <c r="B31" s="8"/>
      <c r="C31" s="8"/>
      <c r="D31" s="18"/>
    </row>
    <row r="32" spans="1:5" s="7" customFormat="1" ht="24.75" customHeight="1">
      <c r="A32" s="65" t="s">
        <v>28</v>
      </c>
      <c r="B32" s="65"/>
      <c r="C32" s="65"/>
      <c r="D32" s="65"/>
      <c r="E32" s="39"/>
    </row>
    <row r="33" ht="14.25">
      <c r="A33" s="7" t="s">
        <v>49</v>
      </c>
    </row>
  </sheetData>
  <sheetProtection/>
  <mergeCells count="11">
    <mergeCell ref="A22:D22"/>
    <mergeCell ref="A32:D32"/>
    <mergeCell ref="A1:D1"/>
    <mergeCell ref="A2:D2"/>
    <mergeCell ref="A3:D3"/>
    <mergeCell ref="A4:D4"/>
    <mergeCell ref="A5:D5"/>
    <mergeCell ref="A23:D23"/>
    <mergeCell ref="A24:D24"/>
    <mergeCell ref="A25:D25"/>
    <mergeCell ref="A26:D2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6"/>
  <sheetViews>
    <sheetView showGridLines="0" zoomScalePageLayoutView="0" workbookViewId="0" topLeftCell="A7">
      <selection activeCell="L23" sqref="L23"/>
    </sheetView>
  </sheetViews>
  <sheetFormatPr defaultColWidth="11.421875" defaultRowHeight="15"/>
  <cols>
    <col min="1" max="1" width="27.8515625" style="0" customWidth="1"/>
    <col min="2" max="2" width="14.8515625" style="1" customWidth="1"/>
    <col min="3" max="3" width="13.140625" style="1" customWidth="1"/>
    <col min="4" max="4" width="13.28125" style="19" bestFit="1" customWidth="1"/>
    <col min="5" max="5" width="15.140625" style="0" customWidth="1"/>
  </cols>
  <sheetData>
    <row r="1" spans="1:4" s="2" customFormat="1" ht="14.25">
      <c r="A1" s="64" t="s">
        <v>0</v>
      </c>
      <c r="B1" s="64"/>
      <c r="C1" s="64"/>
      <c r="D1" s="64"/>
    </row>
    <row r="2" spans="1:4" s="2" customFormat="1" ht="14.25">
      <c r="A2" s="64" t="s">
        <v>1</v>
      </c>
      <c r="B2" s="64"/>
      <c r="C2" s="64"/>
      <c r="D2" s="64"/>
    </row>
    <row r="3" spans="1:4" s="2" customFormat="1" ht="14.25">
      <c r="A3" s="64" t="s">
        <v>29</v>
      </c>
      <c r="B3" s="64"/>
      <c r="C3" s="64"/>
      <c r="D3" s="64"/>
    </row>
    <row r="4" spans="1:4" s="2" customFormat="1" ht="14.25">
      <c r="A4" s="64" t="s">
        <v>3</v>
      </c>
      <c r="B4" s="64"/>
      <c r="C4" s="64"/>
      <c r="D4" s="64"/>
    </row>
    <row r="5" spans="1:4" ht="14.25">
      <c r="A5" s="66" t="s">
        <v>4</v>
      </c>
      <c r="B5" s="66"/>
      <c r="C5" s="66"/>
      <c r="D5" s="66"/>
    </row>
    <row r="7" spans="1:4" s="11" customFormat="1" ht="28.5">
      <c r="A7" s="9" t="s">
        <v>5</v>
      </c>
      <c r="B7" s="10" t="s">
        <v>6</v>
      </c>
      <c r="C7" s="10" t="s">
        <v>7</v>
      </c>
      <c r="D7" s="15" t="s">
        <v>8</v>
      </c>
    </row>
    <row r="8" spans="1:4" s="2" customFormat="1" ht="14.25">
      <c r="A8" s="3" t="s">
        <v>9</v>
      </c>
      <c r="B8" s="4">
        <f>SUM(B9:B18)</f>
        <v>943.0816330000001</v>
      </c>
      <c r="C8" s="4">
        <f>SUM(C9:C18)</f>
        <v>384.43798143000004</v>
      </c>
      <c r="D8" s="17">
        <f aca="true" t="shared" si="0" ref="D8:D15">+C8/B8</f>
        <v>0.40764019569237014</v>
      </c>
    </row>
    <row r="9" spans="1:4" ht="14.25">
      <c r="A9" s="5" t="s">
        <v>10</v>
      </c>
      <c r="B9" s="6">
        <v>905.421906</v>
      </c>
      <c r="C9" s="6">
        <v>375.74622513</v>
      </c>
      <c r="D9" s="17">
        <f t="shared" si="0"/>
        <v>0.41499573032199205</v>
      </c>
    </row>
    <row r="10" spans="1:4" ht="14.25">
      <c r="A10" s="5" t="s">
        <v>11</v>
      </c>
      <c r="B10" s="6">
        <v>12.745984</v>
      </c>
      <c r="C10" s="6">
        <v>1.33678</v>
      </c>
      <c r="D10" s="17">
        <f t="shared" si="0"/>
        <v>0.10487852487497239</v>
      </c>
    </row>
    <row r="11" spans="1:4" ht="14.25">
      <c r="A11" s="5" t="s">
        <v>12</v>
      </c>
      <c r="B11" s="6">
        <v>7.288666</v>
      </c>
      <c r="C11" s="6">
        <v>0.569</v>
      </c>
      <c r="D11" s="17">
        <f t="shared" si="0"/>
        <v>0.07806641160398899</v>
      </c>
    </row>
    <row r="12" spans="1:4" ht="14.25">
      <c r="A12" s="5" t="s">
        <v>13</v>
      </c>
      <c r="B12" s="40" t="s">
        <v>46</v>
      </c>
      <c r="C12" s="40" t="s">
        <v>46</v>
      </c>
      <c r="D12" s="38" t="s">
        <v>46</v>
      </c>
    </row>
    <row r="13" spans="1:4" ht="14.25">
      <c r="A13" s="5" t="s">
        <v>14</v>
      </c>
      <c r="B13" s="40" t="s">
        <v>46</v>
      </c>
      <c r="C13" s="40" t="s">
        <v>46</v>
      </c>
      <c r="D13" s="38" t="s">
        <v>46</v>
      </c>
    </row>
    <row r="14" spans="1:4" ht="14.25">
      <c r="A14" s="5" t="s">
        <v>15</v>
      </c>
      <c r="B14" s="6">
        <v>0.46</v>
      </c>
      <c r="C14" s="6">
        <v>0.23</v>
      </c>
      <c r="D14" s="17">
        <f t="shared" si="0"/>
        <v>0.5</v>
      </c>
    </row>
    <row r="15" spans="1:4" ht="14.25">
      <c r="A15" s="5" t="s">
        <v>16</v>
      </c>
      <c r="B15" s="6">
        <v>17.165077</v>
      </c>
      <c r="C15" s="6">
        <v>6.5559763</v>
      </c>
      <c r="D15" s="17">
        <f t="shared" si="0"/>
        <v>0.3819369001374127</v>
      </c>
    </row>
    <row r="16" spans="1:4" ht="14.25">
      <c r="A16" s="5" t="s">
        <v>17</v>
      </c>
      <c r="B16" s="40" t="s">
        <v>46</v>
      </c>
      <c r="C16" s="40" t="s">
        <v>46</v>
      </c>
      <c r="D16" s="38" t="s">
        <v>46</v>
      </c>
    </row>
    <row r="17" spans="1:4" ht="14.25">
      <c r="A17" s="5" t="s">
        <v>18</v>
      </c>
      <c r="B17" s="40" t="s">
        <v>46</v>
      </c>
      <c r="C17" s="40" t="s">
        <v>46</v>
      </c>
      <c r="D17" s="38" t="s">
        <v>46</v>
      </c>
    </row>
    <row r="18" spans="1:4" ht="14.25">
      <c r="A18" s="5" t="s">
        <v>19</v>
      </c>
      <c r="B18" s="40" t="s">
        <v>46</v>
      </c>
      <c r="C18" s="40" t="s">
        <v>46</v>
      </c>
      <c r="D18" s="38" t="s">
        <v>46</v>
      </c>
    </row>
    <row r="19" spans="1:4" s="7" customFormat="1" ht="13.5">
      <c r="A19" s="7" t="s">
        <v>20</v>
      </c>
      <c r="B19" s="8"/>
      <c r="C19" s="8"/>
      <c r="D19" s="18"/>
    </row>
    <row r="22" spans="1:5" s="2" customFormat="1" ht="14.25">
      <c r="A22" s="64" t="s">
        <v>21</v>
      </c>
      <c r="B22" s="64"/>
      <c r="C22" s="64"/>
      <c r="D22" s="64"/>
      <c r="E22" s="64"/>
    </row>
    <row r="23" spans="1:5" s="11" customFormat="1" ht="14.25">
      <c r="A23" s="67" t="s">
        <v>22</v>
      </c>
      <c r="B23" s="67"/>
      <c r="C23" s="67"/>
      <c r="D23" s="67"/>
      <c r="E23" s="67"/>
    </row>
    <row r="24" spans="1:5" s="2" customFormat="1" ht="14.25">
      <c r="A24" s="64" t="s">
        <v>29</v>
      </c>
      <c r="B24" s="64"/>
      <c r="C24" s="64"/>
      <c r="D24" s="64"/>
      <c r="E24" s="64"/>
    </row>
    <row r="25" spans="1:5" s="2" customFormat="1" ht="14.25">
      <c r="A25" s="64" t="s">
        <v>3</v>
      </c>
      <c r="B25" s="64"/>
      <c r="C25" s="64"/>
      <c r="D25" s="64"/>
      <c r="E25" s="64"/>
    </row>
    <row r="26" spans="1:5" ht="14.25">
      <c r="A26" s="66"/>
      <c r="B26" s="66"/>
      <c r="C26" s="66"/>
      <c r="D26" s="66"/>
      <c r="E26" s="66"/>
    </row>
    <row r="28" spans="1:5" s="12" customFormat="1" ht="14.25">
      <c r="A28" s="13" t="s">
        <v>23</v>
      </c>
      <c r="B28" s="14" t="s">
        <v>24</v>
      </c>
      <c r="C28" s="69" t="s">
        <v>25</v>
      </c>
      <c r="D28" s="69"/>
      <c r="E28" s="13" t="s">
        <v>27</v>
      </c>
    </row>
    <row r="29" spans="1:5" ht="14.25">
      <c r="A29" s="5" t="s">
        <v>10</v>
      </c>
      <c r="B29" s="6"/>
      <c r="C29" s="70"/>
      <c r="D29" s="70"/>
      <c r="E29" s="5"/>
    </row>
    <row r="30" spans="1:5" ht="14.25">
      <c r="A30" s="5" t="s">
        <v>11</v>
      </c>
      <c r="B30" s="6"/>
      <c r="C30" s="70"/>
      <c r="D30" s="70"/>
      <c r="E30" s="5"/>
    </row>
    <row r="31" spans="1:5" ht="14.25">
      <c r="A31" s="5" t="s">
        <v>30</v>
      </c>
      <c r="B31" s="6"/>
      <c r="C31" s="70"/>
      <c r="D31" s="70"/>
      <c r="E31" s="5"/>
    </row>
    <row r="32" spans="1:5" ht="14.25">
      <c r="A32" s="5" t="s">
        <v>16</v>
      </c>
      <c r="B32" s="6"/>
      <c r="C32" s="70"/>
      <c r="D32" s="70"/>
      <c r="E32" s="5"/>
    </row>
    <row r="33" spans="1:5" ht="14.25">
      <c r="A33" s="5"/>
      <c r="B33" s="6"/>
      <c r="C33" s="70"/>
      <c r="D33" s="70"/>
      <c r="E33" s="5"/>
    </row>
    <row r="34" spans="1:5" ht="14.25">
      <c r="A34" s="5"/>
      <c r="B34" s="6"/>
      <c r="C34" s="70"/>
      <c r="D34" s="70"/>
      <c r="E34" s="5"/>
    </row>
    <row r="35" spans="1:4" s="7" customFormat="1" ht="13.5">
      <c r="A35" s="7" t="s">
        <v>26</v>
      </c>
      <c r="B35" s="8"/>
      <c r="C35" s="8"/>
      <c r="D35" s="18"/>
    </row>
    <row r="36" spans="1:5" s="7" customFormat="1" ht="34.5" customHeight="1">
      <c r="A36" s="68" t="s">
        <v>28</v>
      </c>
      <c r="B36" s="68"/>
      <c r="C36" s="68"/>
      <c r="D36" s="68"/>
      <c r="E36" s="68"/>
    </row>
  </sheetData>
  <sheetProtection/>
  <mergeCells count="18">
    <mergeCell ref="A36:E36"/>
    <mergeCell ref="A23:E23"/>
    <mergeCell ref="A24:E24"/>
    <mergeCell ref="A25:E25"/>
    <mergeCell ref="A26:E26"/>
    <mergeCell ref="C28:D28"/>
    <mergeCell ref="C29:D29"/>
    <mergeCell ref="C30:D30"/>
    <mergeCell ref="C31:D31"/>
    <mergeCell ref="C32:D32"/>
    <mergeCell ref="C33:D33"/>
    <mergeCell ref="C34:D34"/>
    <mergeCell ref="A22:E22"/>
    <mergeCell ref="A1:D1"/>
    <mergeCell ref="A2:D2"/>
    <mergeCell ref="A3:D3"/>
    <mergeCell ref="A4:D4"/>
    <mergeCell ref="A5:D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5"/>
  <sheetViews>
    <sheetView showGridLines="0" zoomScale="112" zoomScaleNormal="112" zoomScalePageLayoutView="0" workbookViewId="0" topLeftCell="A40">
      <selection activeCell="D8" sqref="D8"/>
    </sheetView>
  </sheetViews>
  <sheetFormatPr defaultColWidth="11.421875" defaultRowHeight="15"/>
  <cols>
    <col min="1" max="1" width="25.140625" style="44" customWidth="1"/>
    <col min="2" max="2" width="39.140625" style="58" customWidth="1"/>
    <col min="3" max="3" width="22.7109375" style="58" customWidth="1"/>
    <col min="4" max="4" width="12.7109375" style="61" customWidth="1"/>
    <col min="5" max="5" width="21.7109375" style="44" customWidth="1"/>
    <col min="6" max="16384" width="11.421875" style="44" customWidth="1"/>
  </cols>
  <sheetData>
    <row r="1" spans="1:4" s="43" customFormat="1" ht="14.25">
      <c r="A1" s="71" t="s">
        <v>0</v>
      </c>
      <c r="B1" s="71"/>
      <c r="C1" s="71"/>
      <c r="D1" s="71"/>
    </row>
    <row r="2" spans="1:4" s="43" customFormat="1" ht="14.25">
      <c r="A2" s="71" t="s">
        <v>1</v>
      </c>
      <c r="B2" s="71"/>
      <c r="C2" s="71"/>
      <c r="D2" s="71"/>
    </row>
    <row r="3" spans="1:4" s="43" customFormat="1" ht="14.25">
      <c r="A3" s="71" t="s">
        <v>29</v>
      </c>
      <c r="B3" s="71"/>
      <c r="C3" s="71"/>
      <c r="D3" s="71"/>
    </row>
    <row r="4" spans="1:4" s="43" customFormat="1" ht="14.25">
      <c r="A4" s="71" t="s">
        <v>3</v>
      </c>
      <c r="B4" s="71"/>
      <c r="C4" s="71"/>
      <c r="D4" s="71"/>
    </row>
    <row r="5" spans="1:4" ht="14.25">
      <c r="A5" s="72" t="s">
        <v>4</v>
      </c>
      <c r="B5" s="72"/>
      <c r="C5" s="72"/>
      <c r="D5" s="72"/>
    </row>
    <row r="7" spans="1:4" s="11" customFormat="1" ht="28.5">
      <c r="A7" s="9" t="s">
        <v>5</v>
      </c>
      <c r="B7" s="10" t="s">
        <v>6</v>
      </c>
      <c r="C7" s="10" t="s">
        <v>7</v>
      </c>
      <c r="D7" s="15" t="s">
        <v>8</v>
      </c>
    </row>
    <row r="8" spans="1:4" s="43" customFormat="1" ht="14.25">
      <c r="A8" s="45" t="s">
        <v>9</v>
      </c>
      <c r="B8" s="46">
        <f>SUM(B9:B18)</f>
        <v>943.0899999999999</v>
      </c>
      <c r="C8" s="46">
        <f>SUM(C9:C18)</f>
        <v>384.45</v>
      </c>
      <c r="D8" s="50">
        <f>+C8/B8</f>
        <v>0.40764932297023615</v>
      </c>
    </row>
    <row r="9" spans="1:4" ht="14.25">
      <c r="A9" s="29" t="s">
        <v>10</v>
      </c>
      <c r="B9" s="49">
        <v>905.42</v>
      </c>
      <c r="C9" s="49">
        <v>375.75</v>
      </c>
      <c r="D9" s="50">
        <f>+C9/B9</f>
        <v>0.4150007731218661</v>
      </c>
    </row>
    <row r="10" spans="1:4" ht="14.25">
      <c r="A10" s="29" t="s">
        <v>11</v>
      </c>
      <c r="B10" s="49">
        <v>12.75</v>
      </c>
      <c r="C10" s="49">
        <v>1.34</v>
      </c>
      <c r="D10" s="50">
        <f>+C10/B10</f>
        <v>0.10509803921568628</v>
      </c>
    </row>
    <row r="11" spans="1:4" ht="14.25">
      <c r="A11" s="29" t="s">
        <v>12</v>
      </c>
      <c r="B11" s="49">
        <v>7.29</v>
      </c>
      <c r="C11" s="49">
        <v>0.57</v>
      </c>
      <c r="D11" s="50">
        <f>+C11/B11</f>
        <v>0.07818930041152262</v>
      </c>
    </row>
    <row r="12" spans="1:4" ht="14.25">
      <c r="A12" s="29" t="s">
        <v>13</v>
      </c>
      <c r="B12" s="51" t="s">
        <v>46</v>
      </c>
      <c r="C12" s="51" t="s">
        <v>46</v>
      </c>
      <c r="D12" s="53" t="s">
        <v>46</v>
      </c>
    </row>
    <row r="13" spans="1:4" ht="14.25">
      <c r="A13" s="29" t="s">
        <v>14</v>
      </c>
      <c r="B13" s="51" t="s">
        <v>46</v>
      </c>
      <c r="C13" s="51" t="s">
        <v>46</v>
      </c>
      <c r="D13" s="53" t="s">
        <v>46</v>
      </c>
    </row>
    <row r="14" spans="1:4" ht="14.25">
      <c r="A14" s="29" t="s">
        <v>15</v>
      </c>
      <c r="B14" s="49">
        <v>0.46</v>
      </c>
      <c r="C14" s="51">
        <v>0.23</v>
      </c>
      <c r="D14" s="50">
        <f>+C14/B14</f>
        <v>0.5</v>
      </c>
    </row>
    <row r="15" spans="1:4" ht="14.25">
      <c r="A15" s="29" t="s">
        <v>16</v>
      </c>
      <c r="B15" s="49">
        <v>17.17</v>
      </c>
      <c r="C15" s="49">
        <v>6.56</v>
      </c>
      <c r="D15" s="50">
        <f>+C15/B15</f>
        <v>0.3820617355853232</v>
      </c>
    </row>
    <row r="16" spans="1:4" ht="14.25">
      <c r="A16" s="29" t="s">
        <v>17</v>
      </c>
      <c r="B16" s="51" t="s">
        <v>46</v>
      </c>
      <c r="C16" s="51" t="s">
        <v>46</v>
      </c>
      <c r="D16" s="53" t="s">
        <v>46</v>
      </c>
    </row>
    <row r="17" spans="1:4" ht="14.25">
      <c r="A17" s="29" t="s">
        <v>18</v>
      </c>
      <c r="B17" s="51" t="s">
        <v>46</v>
      </c>
      <c r="C17" s="51" t="s">
        <v>46</v>
      </c>
      <c r="D17" s="53" t="s">
        <v>46</v>
      </c>
    </row>
    <row r="18" spans="1:4" ht="14.25">
      <c r="A18" s="29" t="s">
        <v>19</v>
      </c>
      <c r="B18" s="51" t="s">
        <v>46</v>
      </c>
      <c r="C18" s="51" t="s">
        <v>46</v>
      </c>
      <c r="D18" s="53" t="s">
        <v>46</v>
      </c>
    </row>
    <row r="19" spans="1:4" s="55" customFormat="1" ht="13.5">
      <c r="A19" s="55" t="s">
        <v>20</v>
      </c>
      <c r="B19" s="56"/>
      <c r="C19" s="56"/>
      <c r="D19" s="62"/>
    </row>
    <row r="22" spans="1:5" s="43" customFormat="1" ht="14.25">
      <c r="A22" s="71" t="s">
        <v>21</v>
      </c>
      <c r="B22" s="71"/>
      <c r="C22" s="71"/>
      <c r="D22" s="71"/>
      <c r="E22" s="71"/>
    </row>
    <row r="23" spans="1:5" s="11" customFormat="1" ht="14.25">
      <c r="A23" s="67" t="s">
        <v>22</v>
      </c>
      <c r="B23" s="67"/>
      <c r="C23" s="67"/>
      <c r="D23" s="67"/>
      <c r="E23" s="67"/>
    </row>
    <row r="24" spans="1:5" s="43" customFormat="1" ht="14.25">
      <c r="A24" s="71" t="s">
        <v>29</v>
      </c>
      <c r="B24" s="71"/>
      <c r="C24" s="71"/>
      <c r="D24" s="71"/>
      <c r="E24" s="71"/>
    </row>
    <row r="25" spans="1:5" s="43" customFormat="1" ht="14.25">
      <c r="A25" s="71" t="s">
        <v>3</v>
      </c>
      <c r="B25" s="71"/>
      <c r="C25" s="71"/>
      <c r="D25" s="71"/>
      <c r="E25" s="71"/>
    </row>
    <row r="26" spans="1:5" ht="14.25">
      <c r="A26" s="72"/>
      <c r="B26" s="72"/>
      <c r="C26" s="72"/>
      <c r="D26" s="72"/>
      <c r="E26" s="72"/>
    </row>
    <row r="28" spans="1:5" s="12" customFormat="1" ht="14.25">
      <c r="A28" s="13" t="s">
        <v>23</v>
      </c>
      <c r="B28" s="14" t="s">
        <v>24</v>
      </c>
      <c r="C28" s="69" t="s">
        <v>25</v>
      </c>
      <c r="D28" s="69"/>
      <c r="E28" s="13" t="s">
        <v>27</v>
      </c>
    </row>
    <row r="29" spans="1:5" ht="61.5" customHeight="1">
      <c r="A29" s="29" t="s">
        <v>10</v>
      </c>
      <c r="B29" s="23" t="s">
        <v>62</v>
      </c>
      <c r="C29" s="73" t="s">
        <v>61</v>
      </c>
      <c r="D29" s="74"/>
      <c r="E29" s="21" t="s">
        <v>60</v>
      </c>
    </row>
    <row r="30" spans="1:5" ht="188.25" customHeight="1">
      <c r="A30" s="29" t="s">
        <v>11</v>
      </c>
      <c r="B30" s="23" t="s">
        <v>70</v>
      </c>
      <c r="C30" s="73" t="s">
        <v>69</v>
      </c>
      <c r="D30" s="74"/>
      <c r="E30" s="63" t="s">
        <v>68</v>
      </c>
    </row>
    <row r="31" spans="1:5" ht="243.75" customHeight="1">
      <c r="A31" s="29" t="s">
        <v>30</v>
      </c>
      <c r="B31" s="23" t="s">
        <v>67</v>
      </c>
      <c r="C31" s="73" t="s">
        <v>66</v>
      </c>
      <c r="D31" s="74"/>
      <c r="E31" s="63" t="s">
        <v>63</v>
      </c>
    </row>
    <row r="32" spans="1:5" ht="193.5" customHeight="1">
      <c r="A32" s="29" t="s">
        <v>15</v>
      </c>
      <c r="B32" s="23" t="s">
        <v>65</v>
      </c>
      <c r="C32" s="73" t="s">
        <v>64</v>
      </c>
      <c r="D32" s="74"/>
      <c r="E32" s="63" t="s">
        <v>63</v>
      </c>
    </row>
    <row r="33" spans="1:5" ht="63" customHeight="1">
      <c r="A33" s="29" t="s">
        <v>16</v>
      </c>
      <c r="B33" s="23" t="s">
        <v>62</v>
      </c>
      <c r="C33" s="73" t="s">
        <v>61</v>
      </c>
      <c r="D33" s="74"/>
      <c r="E33" s="21" t="s">
        <v>60</v>
      </c>
    </row>
    <row r="34" spans="1:4" s="55" customFormat="1" ht="13.5">
      <c r="A34" s="55" t="s">
        <v>50</v>
      </c>
      <c r="B34" s="56"/>
      <c r="C34" s="56"/>
      <c r="D34" s="62"/>
    </row>
    <row r="35" spans="1:5" s="55" customFormat="1" ht="34.5" customHeight="1">
      <c r="A35" s="68" t="s">
        <v>28</v>
      </c>
      <c r="B35" s="68"/>
      <c r="C35" s="68"/>
      <c r="D35" s="68"/>
      <c r="E35" s="68"/>
    </row>
  </sheetData>
  <sheetProtection/>
  <mergeCells count="17">
    <mergeCell ref="A22:E22"/>
    <mergeCell ref="C32:D32"/>
    <mergeCell ref="A1:D1"/>
    <mergeCell ref="A2:D2"/>
    <mergeCell ref="A3:D3"/>
    <mergeCell ref="A4:D4"/>
    <mergeCell ref="A5:D5"/>
    <mergeCell ref="A35:E35"/>
    <mergeCell ref="A23:E23"/>
    <mergeCell ref="A24:E24"/>
    <mergeCell ref="A25:E25"/>
    <mergeCell ref="A26:E26"/>
    <mergeCell ref="C28:D28"/>
    <mergeCell ref="C29:D29"/>
    <mergeCell ref="C30:D30"/>
    <mergeCell ref="C31:D31"/>
    <mergeCell ref="C33:D3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37"/>
  <sheetViews>
    <sheetView showGridLines="0" tabSelected="1" zoomScalePageLayoutView="0" workbookViewId="0" topLeftCell="A1">
      <selection activeCell="K21" sqref="K21"/>
    </sheetView>
  </sheetViews>
  <sheetFormatPr defaultColWidth="11.421875" defaultRowHeight="15"/>
  <cols>
    <col min="1" max="1" width="27.8515625" style="44" customWidth="1"/>
    <col min="2" max="2" width="27.7109375" style="58" customWidth="1"/>
    <col min="3" max="3" width="37.57421875" style="58" customWidth="1"/>
    <col min="4" max="4" width="13.28125" style="44" bestFit="1" customWidth="1"/>
    <col min="5" max="5" width="37.8515625" style="44" customWidth="1"/>
    <col min="6" max="16384" width="11.421875" style="44" customWidth="1"/>
  </cols>
  <sheetData>
    <row r="1" spans="1:4" s="43" customFormat="1" ht="14.25">
      <c r="A1" s="71" t="s">
        <v>0</v>
      </c>
      <c r="B1" s="71"/>
      <c r="C1" s="71"/>
      <c r="D1" s="71"/>
    </row>
    <row r="2" spans="1:4" s="43" customFormat="1" ht="14.25">
      <c r="A2" s="71" t="s">
        <v>1</v>
      </c>
      <c r="B2" s="71"/>
      <c r="C2" s="71"/>
      <c r="D2" s="71"/>
    </row>
    <row r="3" spans="1:4" s="43" customFormat="1" ht="14.25">
      <c r="A3" s="71" t="s">
        <v>31</v>
      </c>
      <c r="B3" s="71"/>
      <c r="C3" s="71"/>
      <c r="D3" s="71"/>
    </row>
    <row r="4" spans="1:4" s="43" customFormat="1" ht="14.25">
      <c r="A4" s="71" t="s">
        <v>3</v>
      </c>
      <c r="B4" s="71"/>
      <c r="C4" s="71"/>
      <c r="D4" s="71"/>
    </row>
    <row r="5" spans="1:4" ht="14.25">
      <c r="A5" s="72" t="s">
        <v>4</v>
      </c>
      <c r="B5" s="72"/>
      <c r="C5" s="72"/>
      <c r="D5" s="72"/>
    </row>
    <row r="7" spans="1:4" s="11" customFormat="1" ht="28.5">
      <c r="A7" s="9" t="s">
        <v>5</v>
      </c>
      <c r="B7" s="10" t="s">
        <v>6</v>
      </c>
      <c r="C7" s="10" t="s">
        <v>7</v>
      </c>
      <c r="D7" s="9" t="s">
        <v>8</v>
      </c>
    </row>
    <row r="8" spans="1:4" s="43" customFormat="1" ht="14.25">
      <c r="A8" s="45" t="s">
        <v>9</v>
      </c>
      <c r="B8" s="46">
        <f>SUM(B9:B18)</f>
        <v>14334.52247</v>
      </c>
      <c r="C8" s="47">
        <f>SUM(C9:C18)</f>
        <v>5513.20274939</v>
      </c>
      <c r="D8" s="48">
        <f>+C8/B8</f>
        <v>0.3846101438627135</v>
      </c>
    </row>
    <row r="9" spans="1:4" ht="14.25">
      <c r="A9" s="29" t="s">
        <v>10</v>
      </c>
      <c r="B9" s="49">
        <v>11228.869141</v>
      </c>
      <c r="C9" s="49">
        <v>5098.76547161</v>
      </c>
      <c r="D9" s="50">
        <f aca="true" t="shared" si="0" ref="D9:D15">+C9/B9</f>
        <v>0.4540764886993708</v>
      </c>
    </row>
    <row r="10" spans="1:4" ht="14.25">
      <c r="A10" s="29" t="s">
        <v>11</v>
      </c>
      <c r="B10" s="49">
        <v>1779.902322</v>
      </c>
      <c r="C10" s="49">
        <v>261.15318048</v>
      </c>
      <c r="D10" s="50">
        <f t="shared" si="0"/>
        <v>0.1467233214160614</v>
      </c>
    </row>
    <row r="11" spans="1:4" ht="14.25">
      <c r="A11" s="29" t="s">
        <v>12</v>
      </c>
      <c r="B11" s="49">
        <v>346.105571</v>
      </c>
      <c r="C11" s="49">
        <v>76.59712729</v>
      </c>
      <c r="D11" s="50">
        <f t="shared" si="0"/>
        <v>0.2213114543885802</v>
      </c>
    </row>
    <row r="12" spans="1:4" ht="14.25">
      <c r="A12" s="29" t="s">
        <v>13</v>
      </c>
      <c r="B12" s="51" t="s">
        <v>46</v>
      </c>
      <c r="C12" s="52" t="s">
        <v>46</v>
      </c>
      <c r="D12" s="53" t="s">
        <v>46</v>
      </c>
    </row>
    <row r="13" spans="1:4" ht="14.25">
      <c r="A13" s="29" t="s">
        <v>14</v>
      </c>
      <c r="B13" s="51" t="s">
        <v>46</v>
      </c>
      <c r="C13" s="52" t="s">
        <v>46</v>
      </c>
      <c r="D13" s="53" t="s">
        <v>46</v>
      </c>
    </row>
    <row r="14" spans="1:4" ht="14.25">
      <c r="A14" s="29" t="s">
        <v>15</v>
      </c>
      <c r="B14" s="49">
        <v>45.165155</v>
      </c>
      <c r="C14" s="54">
        <v>4.081554</v>
      </c>
      <c r="D14" s="50">
        <f t="shared" si="0"/>
        <v>0.09036953377000477</v>
      </c>
    </row>
    <row r="15" spans="1:4" ht="14.25">
      <c r="A15" s="29" t="s">
        <v>16</v>
      </c>
      <c r="B15" s="49">
        <v>155.533296</v>
      </c>
      <c r="C15" s="54">
        <v>72.60541601</v>
      </c>
      <c r="D15" s="50">
        <f t="shared" si="0"/>
        <v>0.46681590294338005</v>
      </c>
    </row>
    <row r="16" spans="1:4" ht="14.25">
      <c r="A16" s="29" t="s">
        <v>17</v>
      </c>
      <c r="B16" s="49">
        <v>778.946985</v>
      </c>
      <c r="C16" s="54">
        <v>0</v>
      </c>
      <c r="D16" s="53">
        <v>0</v>
      </c>
    </row>
    <row r="17" spans="1:4" ht="14.25">
      <c r="A17" s="29" t="s">
        <v>18</v>
      </c>
      <c r="B17" s="51" t="s">
        <v>46</v>
      </c>
      <c r="C17" s="52" t="s">
        <v>46</v>
      </c>
      <c r="D17" s="53" t="s">
        <v>46</v>
      </c>
    </row>
    <row r="18" spans="1:4" ht="14.25">
      <c r="A18" s="29" t="s">
        <v>19</v>
      </c>
      <c r="B18" s="51" t="s">
        <v>46</v>
      </c>
      <c r="C18" s="52" t="s">
        <v>46</v>
      </c>
      <c r="D18" s="53" t="s">
        <v>46</v>
      </c>
    </row>
    <row r="19" spans="1:3" s="55" customFormat="1" ht="13.5">
      <c r="A19" s="55" t="s">
        <v>20</v>
      </c>
      <c r="B19" s="56"/>
      <c r="C19" s="56"/>
    </row>
    <row r="22" spans="1:5" s="43" customFormat="1" ht="14.25">
      <c r="A22" s="71" t="s">
        <v>21</v>
      </c>
      <c r="B22" s="71"/>
      <c r="C22" s="71"/>
      <c r="D22" s="71"/>
      <c r="E22" s="71"/>
    </row>
    <row r="23" spans="1:5" s="11" customFormat="1" ht="14.25">
      <c r="A23" s="67" t="s">
        <v>22</v>
      </c>
      <c r="B23" s="67"/>
      <c r="C23" s="67"/>
      <c r="D23" s="67"/>
      <c r="E23" s="67"/>
    </row>
    <row r="24" spans="1:5" s="43" customFormat="1" ht="14.25">
      <c r="A24" s="71" t="s">
        <v>32</v>
      </c>
      <c r="B24" s="71"/>
      <c r="C24" s="71"/>
      <c r="D24" s="71"/>
      <c r="E24" s="71"/>
    </row>
    <row r="25" spans="1:5" s="43" customFormat="1" ht="14.25">
      <c r="A25" s="71" t="s">
        <v>3</v>
      </c>
      <c r="B25" s="71"/>
      <c r="C25" s="71"/>
      <c r="D25" s="71"/>
      <c r="E25" s="71"/>
    </row>
    <row r="26" spans="1:5" ht="14.25">
      <c r="A26" s="72"/>
      <c r="B26" s="72"/>
      <c r="C26" s="72"/>
      <c r="D26" s="72"/>
      <c r="E26" s="72"/>
    </row>
    <row r="28" spans="1:5" s="12" customFormat="1" ht="15" thickBot="1">
      <c r="A28" s="24" t="s">
        <v>23</v>
      </c>
      <c r="B28" s="36" t="s">
        <v>24</v>
      </c>
      <c r="C28" s="75" t="s">
        <v>25</v>
      </c>
      <c r="D28" s="75"/>
      <c r="E28" s="24" t="s">
        <v>27</v>
      </c>
    </row>
    <row r="29" spans="1:5" ht="106.5" customHeight="1">
      <c r="A29" s="85" t="s">
        <v>11</v>
      </c>
      <c r="B29" s="37" t="s">
        <v>56</v>
      </c>
      <c r="C29" s="76" t="s">
        <v>47</v>
      </c>
      <c r="D29" s="76"/>
      <c r="E29" s="25" t="s">
        <v>34</v>
      </c>
    </row>
    <row r="30" spans="1:5" ht="210.75" customHeight="1">
      <c r="A30" s="86"/>
      <c r="B30" s="23" t="s">
        <v>35</v>
      </c>
      <c r="C30" s="79" t="s">
        <v>48</v>
      </c>
      <c r="D30" s="80"/>
      <c r="E30" s="26" t="s">
        <v>40</v>
      </c>
    </row>
    <row r="31" spans="1:5" ht="163.5" customHeight="1">
      <c r="A31" s="86"/>
      <c r="B31" s="23" t="s">
        <v>52</v>
      </c>
      <c r="C31" s="81" t="s">
        <v>37</v>
      </c>
      <c r="D31" s="82"/>
      <c r="E31" s="26" t="s">
        <v>41</v>
      </c>
    </row>
    <row r="32" spans="1:5" ht="112.5" customHeight="1" thickBot="1">
      <c r="A32" s="87"/>
      <c r="B32" s="27" t="s">
        <v>55</v>
      </c>
      <c r="C32" s="83" t="s">
        <v>38</v>
      </c>
      <c r="D32" s="84"/>
      <c r="E32" s="28" t="s">
        <v>36</v>
      </c>
    </row>
    <row r="33" spans="1:5" ht="145.5" customHeight="1">
      <c r="A33" s="88" t="s">
        <v>12</v>
      </c>
      <c r="B33" s="30" t="s">
        <v>54</v>
      </c>
      <c r="C33" s="77" t="s">
        <v>57</v>
      </c>
      <c r="D33" s="77"/>
      <c r="E33" s="31" t="s">
        <v>42</v>
      </c>
    </row>
    <row r="34" spans="1:5" ht="186.75" customHeight="1" thickBot="1">
      <c r="A34" s="89"/>
      <c r="B34" s="32" t="s">
        <v>51</v>
      </c>
      <c r="C34" s="83" t="s">
        <v>37</v>
      </c>
      <c r="D34" s="84"/>
      <c r="E34" s="33" t="s">
        <v>41</v>
      </c>
    </row>
    <row r="35" spans="1:5" ht="105" customHeight="1" thickBot="1">
      <c r="A35" s="57" t="s">
        <v>15</v>
      </c>
      <c r="B35" s="34" t="s">
        <v>53</v>
      </c>
      <c r="C35" s="78" t="s">
        <v>43</v>
      </c>
      <c r="D35" s="78"/>
      <c r="E35" s="35" t="s">
        <v>42</v>
      </c>
    </row>
    <row r="36" spans="1:3" s="55" customFormat="1" ht="13.5">
      <c r="A36" s="55" t="s">
        <v>50</v>
      </c>
      <c r="B36" s="56"/>
      <c r="C36" s="56"/>
    </row>
    <row r="37" spans="1:5" s="55" customFormat="1" ht="34.5" customHeight="1">
      <c r="A37" s="68" t="s">
        <v>28</v>
      </c>
      <c r="B37" s="68"/>
      <c r="C37" s="68"/>
      <c r="D37" s="68"/>
      <c r="E37" s="68"/>
    </row>
  </sheetData>
  <sheetProtection/>
  <mergeCells count="21">
    <mergeCell ref="A37:E37"/>
    <mergeCell ref="A23:E23"/>
    <mergeCell ref="A24:E24"/>
    <mergeCell ref="A25:E25"/>
    <mergeCell ref="A26:E26"/>
    <mergeCell ref="C28:D28"/>
    <mergeCell ref="C29:D29"/>
    <mergeCell ref="C33:D33"/>
    <mergeCell ref="C35:D35"/>
    <mergeCell ref="C30:D30"/>
    <mergeCell ref="C31:D31"/>
    <mergeCell ref="C32:D32"/>
    <mergeCell ref="A29:A32"/>
    <mergeCell ref="A33:A34"/>
    <mergeCell ref="C34:D34"/>
    <mergeCell ref="A22:E22"/>
    <mergeCell ref="A1:D1"/>
    <mergeCell ref="A2:D2"/>
    <mergeCell ref="A3:D3"/>
    <mergeCell ref="A4:D4"/>
    <mergeCell ref="A5:D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Maricela Lizano Bogantes</dc:creator>
  <cp:keywords/>
  <dc:description/>
  <cp:lastModifiedBy>Jessika Lizano Loaiza</cp:lastModifiedBy>
  <dcterms:created xsi:type="dcterms:W3CDTF">2019-07-03T13:30:41Z</dcterms:created>
  <dcterms:modified xsi:type="dcterms:W3CDTF">2024-06-19T21:09:37Z</dcterms:modified>
  <cp:category/>
  <cp:version/>
  <cp:contentType/>
  <cp:contentStatus/>
</cp:coreProperties>
</file>